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Q:\Financial Compliance\Data Book Tables\FY25\"/>
    </mc:Choice>
  </mc:AlternateContent>
  <xr:revisionPtr revIDLastSave="0" documentId="13_ncr:1_{40DACB9A-87C4-42A3-BEB7-5D450C82E72E}" xr6:coauthVersionLast="47" xr6:coauthVersionMax="47" xr10:uidLastSave="{00000000-0000-0000-0000-000000000000}"/>
  <bookViews>
    <workbookView xWindow="25335" yWindow="1920" windowWidth="24360" windowHeight="17535" xr2:uid="{00000000-000D-0000-FFFF-FFFF00000000}"/>
  </bookViews>
  <sheets>
    <sheet name="IV-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1" l="1"/>
  <c r="L12" i="1"/>
  <c r="L26" i="1"/>
  <c r="L36" i="1"/>
  <c r="L37" i="1"/>
  <c r="L33" i="1"/>
  <c r="L21" i="1"/>
  <c r="L9" i="1"/>
  <c r="G48" i="1"/>
  <c r="L27" i="1"/>
  <c r="L24" i="1"/>
  <c r="L45" i="1"/>
  <c r="L25" i="1"/>
  <c r="K48" i="1"/>
  <c r="L14" i="1"/>
  <c r="J48" i="1"/>
  <c r="L23" i="1"/>
  <c r="I48" i="1"/>
  <c r="H48" i="1"/>
  <c r="L38" i="1"/>
  <c r="L39" i="1"/>
  <c r="L15" i="1"/>
  <c r="L31" i="1"/>
  <c r="L42" i="1"/>
  <c r="L30" i="1"/>
  <c r="L18" i="1"/>
  <c r="L43" i="1"/>
  <c r="L41" i="1"/>
  <c r="L29" i="1"/>
  <c r="L17" i="1"/>
  <c r="F48" i="1"/>
  <c r="L40" i="1"/>
  <c r="L28" i="1"/>
  <c r="L16" i="1"/>
  <c r="L19" i="1"/>
  <c r="E48" i="1"/>
  <c r="L35" i="1"/>
  <c r="L11" i="1"/>
  <c r="L44" i="1"/>
  <c r="L32" i="1"/>
  <c r="L20" i="1"/>
  <c r="L34" i="1"/>
  <c r="L22" i="1"/>
  <c r="L10" i="1"/>
  <c r="D48" i="1"/>
  <c r="L46" i="1"/>
  <c r="C48" i="1"/>
  <c r="L8" i="1"/>
  <c r="L48" i="1" l="1"/>
</calcChain>
</file>

<file path=xl/sharedStrings.xml><?xml version="1.0" encoding="utf-8"?>
<sst xmlns="http://schemas.openxmlformats.org/spreadsheetml/2006/main" count="78" uniqueCount="64">
  <si>
    <t>District</t>
  </si>
  <si>
    <t>Instruction</t>
  </si>
  <si>
    <t>Total</t>
  </si>
  <si>
    <t>Kaskaskia</t>
  </si>
  <si>
    <t>DuPage</t>
  </si>
  <si>
    <t>Black Hawk</t>
  </si>
  <si>
    <t>Triton</t>
  </si>
  <si>
    <t>Parkland</t>
  </si>
  <si>
    <t>Sauk Valley</t>
  </si>
  <si>
    <t>Danville</t>
  </si>
  <si>
    <t>Chicago</t>
  </si>
  <si>
    <t>Elgin</t>
  </si>
  <si>
    <t>South Suburban</t>
  </si>
  <si>
    <t>Rock Valley</t>
  </si>
  <si>
    <t>Harper</t>
  </si>
  <si>
    <t>Illinois Valley</t>
  </si>
  <si>
    <t>Illinois Central</t>
  </si>
  <si>
    <t>Prairie State</t>
  </si>
  <si>
    <t>Waubonsee</t>
  </si>
  <si>
    <t>Lake Land</t>
  </si>
  <si>
    <t>Sandburg</t>
  </si>
  <si>
    <t>Highland</t>
  </si>
  <si>
    <t>Kankakee</t>
  </si>
  <si>
    <t>Rend Lake</t>
  </si>
  <si>
    <t>Southwestern</t>
  </si>
  <si>
    <t>Kishwaukee</t>
  </si>
  <si>
    <t>Moraine Valley</t>
  </si>
  <si>
    <t>Joliet</t>
  </si>
  <si>
    <t>Lincoln Land</t>
  </si>
  <si>
    <t>Morton</t>
  </si>
  <si>
    <t>McHenry</t>
  </si>
  <si>
    <t>Illinois Eastern</t>
  </si>
  <si>
    <t>Logan</t>
  </si>
  <si>
    <t>Shawnee</t>
  </si>
  <si>
    <t>Lake County</t>
  </si>
  <si>
    <t>Southeastern</t>
  </si>
  <si>
    <t>Spoon River</t>
  </si>
  <si>
    <t>Oakton</t>
  </si>
  <si>
    <t>Lewis &amp; Clark</t>
  </si>
  <si>
    <t>Richland</t>
  </si>
  <si>
    <t>Wood</t>
  </si>
  <si>
    <t>Heartland</t>
  </si>
  <si>
    <t xml:space="preserve"> </t>
  </si>
  <si>
    <t>STATE TOTALS</t>
  </si>
  <si>
    <t>Illinois Community College Board</t>
  </si>
  <si>
    <t>Dist.</t>
  </si>
  <si>
    <t>Student</t>
  </si>
  <si>
    <t>Public</t>
  </si>
  <si>
    <t xml:space="preserve">Organ </t>
  </si>
  <si>
    <t>Auxiliary</t>
  </si>
  <si>
    <t>Oper &amp;</t>
  </si>
  <si>
    <t>Instit.</t>
  </si>
  <si>
    <t>Scholar.,Grants</t>
  </si>
  <si>
    <t>No.</t>
  </si>
  <si>
    <t>Acad Support</t>
  </si>
  <si>
    <t>Services</t>
  </si>
  <si>
    <t>Service</t>
  </si>
  <si>
    <t>Research</t>
  </si>
  <si>
    <t>Maintenance</t>
  </si>
  <si>
    <t>Support</t>
  </si>
  <si>
    <t>&amp; Waivers</t>
  </si>
  <si>
    <t>*Expenditures made from the Education and Operations &amp; Maintenance Funds</t>
  </si>
  <si>
    <t>SOURCE OF DATA:  College Audits</t>
  </si>
  <si>
    <t>Fiscal Year 2023 Audited Operating Expenditures* by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</si>
</sst>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3" fontId="2" fillId="0" borderId="0"/>
    <xf numFmtId="0" fontId="2" fillId="0" borderId="0">
      <alignment vertical="top"/>
    </xf>
  </cellStyleXfs>
  <cellXfs count="36">
    <xf numFmtId="0" fontId="0" fillId="0" borderId="0" xfId="0"/>
    <xf numFmtId="0" fontId="3" fillId="0" borderId="0" xfId="0" applyFont="1"/>
    <xf numFmtId="164" fontId="3" fillId="0" borderId="0" xfId="1" applyNumberFormat="1" applyFont="1" applyBorder="1"/>
    <xf numFmtId="0" fontId="6" fillId="0" borderId="0" xfId="0" applyFont="1"/>
    <xf numFmtId="0" fontId="5" fillId="0" borderId="1" xfId="4" applyFont="1" applyBorder="1" applyAlignment="1">
      <alignment horizontal="centerContinuous"/>
    </xf>
    <xf numFmtId="4" fontId="5" fillId="0" borderId="2" xfId="4" applyNumberFormat="1" applyFont="1" applyBorder="1" applyAlignment="1">
      <alignment horizontal="centerContinuous"/>
    </xf>
    <xf numFmtId="4" fontId="5" fillId="0" borderId="3" xfId="4" applyNumberFormat="1" applyFont="1" applyBorder="1" applyAlignment="1">
      <alignment horizontal="centerContinuous"/>
    </xf>
    <xf numFmtId="0" fontId="5" fillId="0" borderId="4" xfId="4" applyFont="1" applyBorder="1" applyAlignment="1">
      <alignment horizontal="centerContinuous"/>
    </xf>
    <xf numFmtId="4" fontId="5" fillId="0" borderId="0" xfId="4" applyNumberFormat="1" applyFont="1" applyAlignment="1">
      <alignment horizontal="centerContinuous"/>
    </xf>
    <xf numFmtId="4" fontId="5" fillId="0" borderId="5" xfId="4" applyNumberFormat="1" applyFont="1" applyBorder="1" applyAlignment="1">
      <alignment horizontal="centerContinuous"/>
    </xf>
    <xf numFmtId="0" fontId="5" fillId="0" borderId="4" xfId="4" applyFont="1" applyBorder="1" applyAlignment="1">
      <alignment horizontal="center"/>
    </xf>
    <xf numFmtId="4" fontId="5" fillId="0" borderId="0" xfId="4" applyNumberFormat="1" applyFont="1" applyAlignment="1">
      <alignment horizontal="center"/>
    </xf>
    <xf numFmtId="4" fontId="5" fillId="0" borderId="5" xfId="4" applyNumberFormat="1" applyFont="1" applyBorder="1" applyAlignment="1">
      <alignment horizontal="center"/>
    </xf>
    <xf numFmtId="0" fontId="4" fillId="0" borderId="4" xfId="4" applyFont="1" applyBorder="1" applyAlignment="1"/>
    <xf numFmtId="4" fontId="4" fillId="0" borderId="0" xfId="4" applyNumberFormat="1" applyFont="1" applyAlignment="1"/>
    <xf numFmtId="4" fontId="4" fillId="0" borderId="5" xfId="4" applyNumberFormat="1" applyFont="1" applyBorder="1" applyAlignment="1"/>
    <xf numFmtId="165" fontId="4" fillId="0" borderId="0" xfId="4" applyNumberFormat="1" applyFont="1" applyAlignment="1"/>
    <xf numFmtId="165" fontId="4" fillId="0" borderId="5" xfId="4" applyNumberFormat="1" applyFont="1" applyBorder="1" applyAlignme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4" applyFont="1" applyBorder="1" applyAlignment="1">
      <alignment horizontal="centerContinuous"/>
    </xf>
    <xf numFmtId="4" fontId="5" fillId="0" borderId="7" xfId="4" applyNumberFormat="1" applyFont="1" applyBorder="1" applyAlignment="1">
      <alignment horizontal="centerContinuous"/>
    </xf>
    <xf numFmtId="4" fontId="5" fillId="0" borderId="8" xfId="4" applyNumberFormat="1" applyFont="1" applyBorder="1" applyAlignment="1">
      <alignment horizontal="centerContinuous"/>
    </xf>
    <xf numFmtId="0" fontId="5" fillId="0" borderId="1" xfId="4" applyFont="1" applyBorder="1" applyAlignment="1"/>
    <xf numFmtId="4" fontId="5" fillId="0" borderId="2" xfId="4" applyNumberFormat="1" applyFont="1" applyBorder="1" applyAlignment="1"/>
    <xf numFmtId="4" fontId="5" fillId="0" borderId="3" xfId="4" applyNumberFormat="1" applyFont="1" applyBorder="1" applyAlignment="1"/>
    <xf numFmtId="0" fontId="4" fillId="0" borderId="6" xfId="4" applyFont="1" applyBorder="1" applyAlignment="1"/>
    <xf numFmtId="4" fontId="4" fillId="0" borderId="7" xfId="4" applyNumberFormat="1" applyFont="1" applyBorder="1" applyAlignment="1"/>
    <xf numFmtId="4" fontId="4" fillId="0" borderId="8" xfId="4" applyNumberFormat="1" applyFont="1" applyBorder="1" applyAlignment="1"/>
    <xf numFmtId="0" fontId="4" fillId="0" borderId="1" xfId="4" applyFont="1" applyBorder="1" applyAlignment="1"/>
    <xf numFmtId="4" fontId="4" fillId="0" borderId="2" xfId="4" applyNumberFormat="1" applyFont="1" applyBorder="1" applyAlignment="1"/>
    <xf numFmtId="165" fontId="4" fillId="0" borderId="2" xfId="4" applyNumberFormat="1" applyFont="1" applyBorder="1" applyAlignment="1"/>
    <xf numFmtId="165" fontId="4" fillId="0" borderId="3" xfId="4" applyNumberFormat="1" applyFont="1" applyBorder="1" applyAlignment="1"/>
  </cellXfs>
  <cellStyles count="5">
    <cellStyle name="Comma0 4" xfId="3" xr:uid="{00000000-0005-0000-0000-000000000000}"/>
    <cellStyle name="Currency" xfId="1" builtinId="4"/>
    <cellStyle name="Normal" xfId="0" builtinId="0"/>
    <cellStyle name="Normal 2" xfId="4" xr:uid="{C6D395DB-AB59-4816-9F24-176439560459}"/>
    <cellStyle name="Normal 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L53"/>
  <sheetViews>
    <sheetView showGridLines="0" tabSelected="1" topLeftCell="A4" zoomScale="90" zoomScaleNormal="90" workbookViewId="0">
      <selection activeCell="J55" sqref="J55"/>
    </sheetView>
  </sheetViews>
  <sheetFormatPr defaultColWidth="8.85546875" defaultRowHeight="12.75" x14ac:dyDescent="0.2"/>
  <cols>
    <col min="1" max="1" width="8.85546875" style="1"/>
    <col min="2" max="2" width="14.28515625" style="1" bestFit="1" customWidth="1"/>
    <col min="3" max="3" width="13.140625" style="1" bestFit="1" customWidth="1"/>
    <col min="4" max="4" width="13.140625" style="1" customWidth="1"/>
    <col min="5" max="5" width="13.140625" style="1" bestFit="1" customWidth="1"/>
    <col min="6" max="6" width="12" style="1" bestFit="1" customWidth="1"/>
    <col min="7" max="7" width="8.7109375" style="1" bestFit="1" customWidth="1"/>
    <col min="8" max="8" width="11.28515625" style="1" bestFit="1" customWidth="1"/>
    <col min="9" max="10" width="13.140625" style="1" bestFit="1" customWidth="1"/>
    <col min="11" max="11" width="13.28515625" style="1" bestFit="1" customWidth="1"/>
    <col min="12" max="12" width="14.5703125" style="1" bestFit="1" customWidth="1"/>
    <col min="13" max="16384" width="8.85546875" style="1"/>
  </cols>
  <sheetData>
    <row r="1" spans="1:12" ht="42" customHeight="1" x14ac:dyDescent="0.2">
      <c r="A1" s="4" t="s">
        <v>44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</row>
    <row r="2" spans="1:12" ht="20.45" customHeight="1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9"/>
    </row>
    <row r="3" spans="1:12" x14ac:dyDescent="0.2">
      <c r="A3" s="23" t="s">
        <v>63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5"/>
    </row>
    <row r="4" spans="1:12" x14ac:dyDescent="0.2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x14ac:dyDescent="0.2">
      <c r="A5" s="10" t="s">
        <v>45</v>
      </c>
      <c r="B5" s="11"/>
      <c r="C5" s="11"/>
      <c r="D5" s="11"/>
      <c r="E5" s="11" t="s">
        <v>46</v>
      </c>
      <c r="F5" s="11" t="s">
        <v>47</v>
      </c>
      <c r="G5" s="11" t="s">
        <v>48</v>
      </c>
      <c r="H5" s="11" t="s">
        <v>49</v>
      </c>
      <c r="I5" s="11" t="s">
        <v>50</v>
      </c>
      <c r="J5" s="11" t="s">
        <v>51</v>
      </c>
      <c r="K5" s="11" t="s">
        <v>52</v>
      </c>
      <c r="L5" s="12"/>
    </row>
    <row r="6" spans="1:12" x14ac:dyDescent="0.2">
      <c r="A6" s="10" t="s">
        <v>53</v>
      </c>
      <c r="B6" s="11" t="s">
        <v>0</v>
      </c>
      <c r="C6" s="11" t="s">
        <v>1</v>
      </c>
      <c r="D6" s="11" t="s">
        <v>54</v>
      </c>
      <c r="E6" s="11" t="s">
        <v>55</v>
      </c>
      <c r="F6" s="11" t="s">
        <v>56</v>
      </c>
      <c r="G6" s="11" t="s">
        <v>57</v>
      </c>
      <c r="H6" s="11" t="s">
        <v>55</v>
      </c>
      <c r="I6" s="11" t="s">
        <v>58</v>
      </c>
      <c r="J6" s="11" t="s">
        <v>59</v>
      </c>
      <c r="K6" s="11" t="s">
        <v>60</v>
      </c>
      <c r="L6" s="12" t="s">
        <v>2</v>
      </c>
    </row>
    <row r="7" spans="1:12" x14ac:dyDescent="0.2">
      <c r="A7" s="29" t="s">
        <v>42</v>
      </c>
      <c r="B7" s="30" t="s">
        <v>42</v>
      </c>
      <c r="C7" s="30" t="s">
        <v>42</v>
      </c>
      <c r="D7" s="30" t="s">
        <v>42</v>
      </c>
      <c r="E7" s="30" t="s">
        <v>42</v>
      </c>
      <c r="F7" s="30" t="s">
        <v>42</v>
      </c>
      <c r="G7" s="30" t="s">
        <v>42</v>
      </c>
      <c r="H7" s="30" t="s">
        <v>42</v>
      </c>
      <c r="I7" s="30" t="s">
        <v>42</v>
      </c>
      <c r="J7" s="30" t="s">
        <v>42</v>
      </c>
      <c r="K7" s="30" t="s">
        <v>42</v>
      </c>
      <c r="L7" s="31"/>
    </row>
    <row r="8" spans="1:12" x14ac:dyDescent="0.2">
      <c r="A8" s="32">
        <v>503</v>
      </c>
      <c r="B8" s="33" t="s">
        <v>5</v>
      </c>
      <c r="C8" s="34">
        <v>10275017</v>
      </c>
      <c r="D8" s="34">
        <v>3679750</v>
      </c>
      <c r="E8" s="34">
        <v>2770786</v>
      </c>
      <c r="F8" s="34">
        <v>406786</v>
      </c>
      <c r="G8" s="34">
        <v>0</v>
      </c>
      <c r="H8" s="34">
        <v>0</v>
      </c>
      <c r="I8" s="34">
        <v>4143563</v>
      </c>
      <c r="J8" s="34">
        <v>6543137</v>
      </c>
      <c r="K8" s="34">
        <v>3077286</v>
      </c>
      <c r="L8" s="35">
        <f t="shared" ref="L8:L46" si="0">SUM(C8:K8)</f>
        <v>30896325</v>
      </c>
    </row>
    <row r="9" spans="1:12" x14ac:dyDescent="0.2">
      <c r="A9" s="13">
        <v>508</v>
      </c>
      <c r="B9" s="14" t="s">
        <v>10</v>
      </c>
      <c r="C9" s="16">
        <v>104653227</v>
      </c>
      <c r="D9" s="16">
        <v>20010278</v>
      </c>
      <c r="E9" s="16">
        <v>32471816</v>
      </c>
      <c r="F9" s="16">
        <v>162597</v>
      </c>
      <c r="G9" s="16">
        <v>0</v>
      </c>
      <c r="H9" s="16">
        <v>5647197</v>
      </c>
      <c r="I9" s="16">
        <v>40282114</v>
      </c>
      <c r="J9" s="16">
        <v>66874365</v>
      </c>
      <c r="K9" s="16">
        <v>10724059</v>
      </c>
      <c r="L9" s="17">
        <f t="shared" si="0"/>
        <v>280825653</v>
      </c>
    </row>
    <row r="10" spans="1:12" x14ac:dyDescent="0.2">
      <c r="A10" s="13">
        <v>507</v>
      </c>
      <c r="B10" s="14" t="s">
        <v>9</v>
      </c>
      <c r="C10" s="16">
        <v>8667787</v>
      </c>
      <c r="D10" s="16">
        <v>1310880</v>
      </c>
      <c r="E10" s="16">
        <v>2195929</v>
      </c>
      <c r="F10" s="16">
        <v>283012</v>
      </c>
      <c r="G10" s="16">
        <v>0</v>
      </c>
      <c r="H10" s="16">
        <v>0</v>
      </c>
      <c r="I10" s="16">
        <v>2606681</v>
      </c>
      <c r="J10" s="16">
        <v>5504606</v>
      </c>
      <c r="K10" s="16">
        <v>0</v>
      </c>
      <c r="L10" s="17">
        <f t="shared" si="0"/>
        <v>20568895</v>
      </c>
    </row>
    <row r="11" spans="1:12" x14ac:dyDescent="0.2">
      <c r="A11" s="13">
        <v>502</v>
      </c>
      <c r="B11" s="14" t="s">
        <v>4</v>
      </c>
      <c r="C11" s="16">
        <v>72483662</v>
      </c>
      <c r="D11" s="16">
        <v>11971910</v>
      </c>
      <c r="E11" s="16">
        <v>18163588</v>
      </c>
      <c r="F11" s="16">
        <v>2137339</v>
      </c>
      <c r="G11" s="16">
        <v>0</v>
      </c>
      <c r="H11" s="16">
        <v>0</v>
      </c>
      <c r="I11" s="16">
        <v>15403257</v>
      </c>
      <c r="J11" s="16">
        <v>41398630</v>
      </c>
      <c r="K11" s="16">
        <v>10077187</v>
      </c>
      <c r="L11" s="17">
        <f t="shared" si="0"/>
        <v>171635573</v>
      </c>
    </row>
    <row r="12" spans="1:12" x14ac:dyDescent="0.2">
      <c r="A12" s="13">
        <v>509</v>
      </c>
      <c r="B12" s="14" t="s">
        <v>11</v>
      </c>
      <c r="C12" s="16">
        <v>32237197</v>
      </c>
      <c r="D12" s="16">
        <v>9918043</v>
      </c>
      <c r="E12" s="16">
        <v>5871157</v>
      </c>
      <c r="F12" s="16">
        <v>436690</v>
      </c>
      <c r="G12" s="16">
        <v>0</v>
      </c>
      <c r="H12" s="16">
        <v>0</v>
      </c>
      <c r="I12" s="16">
        <v>9615867</v>
      </c>
      <c r="J12" s="16">
        <v>19406955</v>
      </c>
      <c r="K12" s="16">
        <v>0</v>
      </c>
      <c r="L12" s="17">
        <f t="shared" si="0"/>
        <v>77485909</v>
      </c>
    </row>
    <row r="13" spans="1:12" x14ac:dyDescent="0.2">
      <c r="A13" s="13">
        <v>512</v>
      </c>
      <c r="B13" s="14" t="s">
        <v>14</v>
      </c>
      <c r="C13" s="16">
        <v>40708314</v>
      </c>
      <c r="D13" s="16">
        <v>10077646</v>
      </c>
      <c r="E13" s="16">
        <v>12769971</v>
      </c>
      <c r="F13" s="16">
        <v>198597</v>
      </c>
      <c r="G13" s="16">
        <v>0</v>
      </c>
      <c r="H13" s="16">
        <v>0</v>
      </c>
      <c r="I13" s="16">
        <v>13452556</v>
      </c>
      <c r="J13" s="16">
        <v>33901149</v>
      </c>
      <c r="K13" s="16">
        <v>8684385</v>
      </c>
      <c r="L13" s="17">
        <f t="shared" si="0"/>
        <v>119792618</v>
      </c>
    </row>
    <row r="14" spans="1:12" x14ac:dyDescent="0.2">
      <c r="A14" s="13">
        <v>540</v>
      </c>
      <c r="B14" s="14" t="s">
        <v>41</v>
      </c>
      <c r="C14" s="16">
        <v>13008872</v>
      </c>
      <c r="D14" s="16">
        <v>1891531</v>
      </c>
      <c r="E14" s="16">
        <v>3229043</v>
      </c>
      <c r="F14" s="16">
        <v>2324486</v>
      </c>
      <c r="G14" s="16">
        <v>8301</v>
      </c>
      <c r="H14" s="16">
        <v>742</v>
      </c>
      <c r="I14" s="16">
        <v>3547305</v>
      </c>
      <c r="J14" s="16">
        <v>7862558</v>
      </c>
      <c r="K14" s="16">
        <v>3833491</v>
      </c>
      <c r="L14" s="17">
        <f t="shared" si="0"/>
        <v>35706329</v>
      </c>
    </row>
    <row r="15" spans="1:12" x14ac:dyDescent="0.2">
      <c r="A15" s="13">
        <v>519</v>
      </c>
      <c r="B15" s="14" t="s">
        <v>21</v>
      </c>
      <c r="C15" s="16">
        <v>7380899</v>
      </c>
      <c r="D15" s="16">
        <v>697706</v>
      </c>
      <c r="E15" s="16">
        <v>1457279</v>
      </c>
      <c r="F15" s="16">
        <v>1142483</v>
      </c>
      <c r="G15" s="16">
        <v>0</v>
      </c>
      <c r="H15" s="16">
        <v>0</v>
      </c>
      <c r="I15" s="16">
        <v>1321780</v>
      </c>
      <c r="J15" s="16">
        <v>2792775</v>
      </c>
      <c r="K15" s="16">
        <v>464099</v>
      </c>
      <c r="L15" s="17">
        <f t="shared" si="0"/>
        <v>15257021</v>
      </c>
    </row>
    <row r="16" spans="1:12" x14ac:dyDescent="0.2">
      <c r="A16" s="13">
        <v>514</v>
      </c>
      <c r="B16" s="14" t="s">
        <v>16</v>
      </c>
      <c r="C16" s="16">
        <v>25270184</v>
      </c>
      <c r="D16" s="16">
        <v>2294644</v>
      </c>
      <c r="E16" s="16">
        <v>2954298</v>
      </c>
      <c r="F16" s="16">
        <v>388253</v>
      </c>
      <c r="G16" s="16">
        <v>0</v>
      </c>
      <c r="H16" s="16">
        <v>0</v>
      </c>
      <c r="I16" s="16">
        <v>7534782</v>
      </c>
      <c r="J16" s="16">
        <v>13863382</v>
      </c>
      <c r="K16" s="16">
        <v>0</v>
      </c>
      <c r="L16" s="17">
        <f t="shared" si="0"/>
        <v>52305543</v>
      </c>
    </row>
    <row r="17" spans="1:12" x14ac:dyDescent="0.2">
      <c r="A17" s="13">
        <v>529</v>
      </c>
      <c r="B17" s="14" t="s">
        <v>31</v>
      </c>
      <c r="C17" s="16">
        <v>13285790</v>
      </c>
      <c r="D17" s="16">
        <v>558281</v>
      </c>
      <c r="E17" s="16">
        <v>2325911</v>
      </c>
      <c r="F17" s="16">
        <v>21571</v>
      </c>
      <c r="G17" s="16">
        <v>0</v>
      </c>
      <c r="H17" s="16">
        <v>5648</v>
      </c>
      <c r="I17" s="16">
        <v>3883939</v>
      </c>
      <c r="J17" s="16">
        <v>7411344</v>
      </c>
      <c r="K17" s="16">
        <v>4952302</v>
      </c>
      <c r="L17" s="17">
        <f t="shared" si="0"/>
        <v>32444786</v>
      </c>
    </row>
    <row r="18" spans="1:12" x14ac:dyDescent="0.2">
      <c r="A18" s="13">
        <v>513</v>
      </c>
      <c r="B18" s="14" t="s">
        <v>15</v>
      </c>
      <c r="C18" s="16">
        <v>10499675</v>
      </c>
      <c r="D18" s="16">
        <v>2144039</v>
      </c>
      <c r="E18" s="16">
        <v>1814525</v>
      </c>
      <c r="F18" s="16">
        <v>721116</v>
      </c>
      <c r="G18" s="16">
        <v>0</v>
      </c>
      <c r="H18" s="16">
        <v>0</v>
      </c>
      <c r="I18" s="16">
        <v>2884488</v>
      </c>
      <c r="J18" s="16">
        <v>6437205</v>
      </c>
      <c r="K18" s="16">
        <v>1025547</v>
      </c>
      <c r="L18" s="17">
        <f t="shared" si="0"/>
        <v>25526595</v>
      </c>
    </row>
    <row r="19" spans="1:12" x14ac:dyDescent="0.2">
      <c r="A19" s="13">
        <v>525</v>
      </c>
      <c r="B19" s="14" t="s">
        <v>27</v>
      </c>
      <c r="C19" s="16">
        <v>43933843</v>
      </c>
      <c r="D19" s="16">
        <v>3749830</v>
      </c>
      <c r="E19" s="16">
        <v>7989230</v>
      </c>
      <c r="F19" s="16">
        <v>10</v>
      </c>
      <c r="G19" s="16">
        <v>0</v>
      </c>
      <c r="H19" s="16">
        <v>953</v>
      </c>
      <c r="I19" s="16">
        <v>14082880</v>
      </c>
      <c r="J19" s="16">
        <v>15589608</v>
      </c>
      <c r="K19" s="16">
        <v>4836697</v>
      </c>
      <c r="L19" s="17">
        <f t="shared" si="0"/>
        <v>90183051</v>
      </c>
    </row>
    <row r="20" spans="1:12" x14ac:dyDescent="0.2">
      <c r="A20" s="13">
        <v>520</v>
      </c>
      <c r="B20" s="14" t="s">
        <v>22</v>
      </c>
      <c r="C20" s="16">
        <v>7802409</v>
      </c>
      <c r="D20" s="16">
        <v>1640415</v>
      </c>
      <c r="E20" s="16">
        <v>1560680</v>
      </c>
      <c r="F20" s="16">
        <v>458607</v>
      </c>
      <c r="G20" s="16">
        <v>0</v>
      </c>
      <c r="H20" s="16">
        <v>0</v>
      </c>
      <c r="I20" s="16">
        <v>3008268</v>
      </c>
      <c r="J20" s="16">
        <v>10155743</v>
      </c>
      <c r="K20" s="16">
        <v>0</v>
      </c>
      <c r="L20" s="17">
        <f t="shared" si="0"/>
        <v>24626122</v>
      </c>
    </row>
    <row r="21" spans="1:12" x14ac:dyDescent="0.2">
      <c r="A21" s="13">
        <v>501</v>
      </c>
      <c r="B21" s="14" t="s">
        <v>3</v>
      </c>
      <c r="C21" s="16">
        <v>10012543</v>
      </c>
      <c r="D21" s="16">
        <v>2884509</v>
      </c>
      <c r="E21" s="16">
        <v>1307001</v>
      </c>
      <c r="F21" s="16">
        <v>23984</v>
      </c>
      <c r="G21" s="16">
        <v>0</v>
      </c>
      <c r="H21" s="16">
        <v>0</v>
      </c>
      <c r="I21" s="16">
        <v>2862214</v>
      </c>
      <c r="J21" s="16">
        <v>3388876</v>
      </c>
      <c r="K21" s="16">
        <v>5323974</v>
      </c>
      <c r="L21" s="17">
        <f t="shared" si="0"/>
        <v>25803101</v>
      </c>
    </row>
    <row r="22" spans="1:12" x14ac:dyDescent="0.2">
      <c r="A22" s="13">
        <v>523</v>
      </c>
      <c r="B22" s="14" t="s">
        <v>25</v>
      </c>
      <c r="C22" s="16">
        <v>7470243</v>
      </c>
      <c r="D22" s="16">
        <v>2871181</v>
      </c>
      <c r="E22" s="16">
        <v>1452127</v>
      </c>
      <c r="F22" s="16">
        <v>420891</v>
      </c>
      <c r="G22" s="16">
        <v>0</v>
      </c>
      <c r="H22" s="16">
        <v>0</v>
      </c>
      <c r="I22" s="16">
        <v>2787793</v>
      </c>
      <c r="J22" s="16">
        <v>5432176</v>
      </c>
      <c r="K22" s="16">
        <v>714861</v>
      </c>
      <c r="L22" s="17">
        <f t="shared" si="0"/>
        <v>21149272</v>
      </c>
    </row>
    <row r="23" spans="1:12" x14ac:dyDescent="0.2">
      <c r="A23" s="13">
        <v>532</v>
      </c>
      <c r="B23" s="14" t="s">
        <v>34</v>
      </c>
      <c r="C23" s="16">
        <v>48116113.560000047</v>
      </c>
      <c r="D23" s="16">
        <v>3956436.3800000008</v>
      </c>
      <c r="E23" s="16">
        <v>9671662.9899999965</v>
      </c>
      <c r="F23" s="16">
        <v>1590390.1300000001</v>
      </c>
      <c r="G23" s="16">
        <v>0</v>
      </c>
      <c r="H23" s="16">
        <v>0</v>
      </c>
      <c r="I23" s="16">
        <v>10325796.129999999</v>
      </c>
      <c r="J23" s="16">
        <v>36234741.530000001</v>
      </c>
      <c r="K23" s="16">
        <v>339708.83</v>
      </c>
      <c r="L23" s="17">
        <f t="shared" si="0"/>
        <v>110234849.55000004</v>
      </c>
    </row>
    <row r="24" spans="1:12" x14ac:dyDescent="0.2">
      <c r="A24" s="13">
        <v>517</v>
      </c>
      <c r="B24" s="14" t="s">
        <v>19</v>
      </c>
      <c r="C24" s="16">
        <v>14062079</v>
      </c>
      <c r="D24" s="16">
        <v>945528</v>
      </c>
      <c r="E24" s="16">
        <v>2472432</v>
      </c>
      <c r="F24" s="16">
        <v>796569</v>
      </c>
      <c r="G24" s="16">
        <v>0</v>
      </c>
      <c r="H24" s="16">
        <v>0</v>
      </c>
      <c r="I24" s="16">
        <v>3187399</v>
      </c>
      <c r="J24" s="16">
        <v>12005522</v>
      </c>
      <c r="K24" s="16">
        <v>604343</v>
      </c>
      <c r="L24" s="17">
        <f t="shared" si="0"/>
        <v>34073872</v>
      </c>
    </row>
    <row r="25" spans="1:12" x14ac:dyDescent="0.2">
      <c r="A25" s="13">
        <v>536</v>
      </c>
      <c r="B25" s="14" t="s">
        <v>38</v>
      </c>
      <c r="C25" s="16">
        <v>11957327</v>
      </c>
      <c r="D25" s="16">
        <v>3708644</v>
      </c>
      <c r="E25" s="16">
        <v>2804052</v>
      </c>
      <c r="F25" s="16">
        <v>0</v>
      </c>
      <c r="G25" s="16">
        <v>0</v>
      </c>
      <c r="H25" s="16">
        <v>0</v>
      </c>
      <c r="I25" s="16">
        <v>5822291</v>
      </c>
      <c r="J25" s="16">
        <v>5671884</v>
      </c>
      <c r="K25" s="16">
        <v>381895</v>
      </c>
      <c r="L25" s="17">
        <f t="shared" si="0"/>
        <v>30346093</v>
      </c>
    </row>
    <row r="26" spans="1:12" x14ac:dyDescent="0.2">
      <c r="A26" s="13">
        <v>526</v>
      </c>
      <c r="B26" s="14" t="s">
        <v>28</v>
      </c>
      <c r="C26" s="16">
        <v>20096324</v>
      </c>
      <c r="D26" s="16">
        <v>4525695</v>
      </c>
      <c r="E26" s="16">
        <v>3199066</v>
      </c>
      <c r="F26" s="16">
        <v>0</v>
      </c>
      <c r="G26" s="16">
        <v>0</v>
      </c>
      <c r="H26" s="16">
        <v>729155</v>
      </c>
      <c r="I26" s="16">
        <v>5467263</v>
      </c>
      <c r="J26" s="16">
        <v>10173959</v>
      </c>
      <c r="K26" s="16">
        <v>938540</v>
      </c>
      <c r="L26" s="17">
        <f t="shared" si="0"/>
        <v>45130002</v>
      </c>
    </row>
    <row r="27" spans="1:12" x14ac:dyDescent="0.2">
      <c r="A27" s="13">
        <v>530</v>
      </c>
      <c r="B27" s="14" t="s">
        <v>32</v>
      </c>
      <c r="C27" s="16">
        <v>8812687</v>
      </c>
      <c r="D27" s="16">
        <v>2647376</v>
      </c>
      <c r="E27" s="16">
        <v>2647379</v>
      </c>
      <c r="F27" s="16">
        <v>641964</v>
      </c>
      <c r="G27" s="16">
        <v>0</v>
      </c>
      <c r="H27" s="16">
        <v>0</v>
      </c>
      <c r="I27" s="16">
        <v>4195529</v>
      </c>
      <c r="J27" s="16">
        <v>6460718</v>
      </c>
      <c r="K27" s="16">
        <v>2736131</v>
      </c>
      <c r="L27" s="17">
        <f t="shared" si="0"/>
        <v>28141784</v>
      </c>
    </row>
    <row r="28" spans="1:12" x14ac:dyDescent="0.2">
      <c r="A28" s="13">
        <v>528</v>
      </c>
      <c r="B28" s="14" t="s">
        <v>30</v>
      </c>
      <c r="C28" s="16">
        <v>18977840</v>
      </c>
      <c r="D28" s="16">
        <v>2940682</v>
      </c>
      <c r="E28" s="16">
        <v>3881640</v>
      </c>
      <c r="F28" s="16">
        <v>912907</v>
      </c>
      <c r="G28" s="16">
        <v>0</v>
      </c>
      <c r="H28" s="16">
        <v>0</v>
      </c>
      <c r="I28" s="16">
        <v>3700822</v>
      </c>
      <c r="J28" s="16">
        <v>15141695</v>
      </c>
      <c r="K28" s="16">
        <v>0</v>
      </c>
      <c r="L28" s="17">
        <f t="shared" si="0"/>
        <v>45555586</v>
      </c>
    </row>
    <row r="29" spans="1:12" s="2" customFormat="1" x14ac:dyDescent="0.2">
      <c r="A29" s="13">
        <v>524</v>
      </c>
      <c r="B29" s="14" t="s">
        <v>26</v>
      </c>
      <c r="C29" s="16">
        <v>36913320</v>
      </c>
      <c r="D29" s="16">
        <v>6738790</v>
      </c>
      <c r="E29" s="16">
        <v>8745205</v>
      </c>
      <c r="F29" s="16">
        <v>45047</v>
      </c>
      <c r="G29" s="16">
        <v>0</v>
      </c>
      <c r="H29" s="16">
        <v>0</v>
      </c>
      <c r="I29" s="16">
        <v>10822265</v>
      </c>
      <c r="J29" s="16">
        <v>17952787</v>
      </c>
      <c r="K29" s="16">
        <v>6263001</v>
      </c>
      <c r="L29" s="17">
        <f t="shared" si="0"/>
        <v>87480415</v>
      </c>
    </row>
    <row r="30" spans="1:12" x14ac:dyDescent="0.2">
      <c r="A30" s="13">
        <v>527</v>
      </c>
      <c r="B30" s="14" t="s">
        <v>29</v>
      </c>
      <c r="C30" s="16">
        <v>10911403</v>
      </c>
      <c r="D30" s="16">
        <v>1942754</v>
      </c>
      <c r="E30" s="16">
        <v>2894403</v>
      </c>
      <c r="F30" s="16">
        <v>355876</v>
      </c>
      <c r="G30" s="16">
        <v>0</v>
      </c>
      <c r="H30" s="16">
        <v>1907475</v>
      </c>
      <c r="I30" s="16">
        <v>2250272</v>
      </c>
      <c r="J30" s="16">
        <v>5513411</v>
      </c>
      <c r="K30" s="16">
        <v>2491047</v>
      </c>
      <c r="L30" s="17">
        <f t="shared" si="0"/>
        <v>28266641</v>
      </c>
    </row>
    <row r="31" spans="1:12" x14ac:dyDescent="0.2">
      <c r="A31" s="13">
        <v>535</v>
      </c>
      <c r="B31" s="14" t="s">
        <v>37</v>
      </c>
      <c r="C31" s="16">
        <v>28528534</v>
      </c>
      <c r="D31" s="16">
        <v>17307752</v>
      </c>
      <c r="E31" s="16">
        <v>7441168</v>
      </c>
      <c r="F31" s="16">
        <v>658631</v>
      </c>
      <c r="G31" s="16">
        <v>0</v>
      </c>
      <c r="H31" s="16">
        <v>0</v>
      </c>
      <c r="I31" s="16">
        <v>7612563</v>
      </c>
      <c r="J31" s="16">
        <v>10645116</v>
      </c>
      <c r="K31" s="16">
        <v>1909</v>
      </c>
      <c r="L31" s="17">
        <f t="shared" si="0"/>
        <v>72195673</v>
      </c>
    </row>
    <row r="32" spans="1:12" x14ac:dyDescent="0.2">
      <c r="A32" s="13">
        <v>505</v>
      </c>
      <c r="B32" s="14" t="s">
        <v>7</v>
      </c>
      <c r="C32" s="16">
        <v>22792128</v>
      </c>
      <c r="D32" s="16">
        <v>5433304</v>
      </c>
      <c r="E32" s="16">
        <v>4775383</v>
      </c>
      <c r="F32" s="16">
        <v>421021</v>
      </c>
      <c r="G32" s="16">
        <v>0</v>
      </c>
      <c r="H32" s="16">
        <v>0</v>
      </c>
      <c r="I32" s="16">
        <v>5802359</v>
      </c>
      <c r="J32" s="16">
        <v>16627684</v>
      </c>
      <c r="K32" s="16">
        <v>0</v>
      </c>
      <c r="L32" s="17">
        <f t="shared" si="0"/>
        <v>55851879</v>
      </c>
    </row>
    <row r="33" spans="1:12" x14ac:dyDescent="0.2">
      <c r="A33" s="13">
        <v>515</v>
      </c>
      <c r="B33" s="14" t="s">
        <v>17</v>
      </c>
      <c r="C33" s="16">
        <v>11719919</v>
      </c>
      <c r="D33" s="16">
        <v>1166678</v>
      </c>
      <c r="E33" s="16">
        <v>3750547</v>
      </c>
      <c r="F33" s="16">
        <v>462673</v>
      </c>
      <c r="G33" s="16">
        <v>0</v>
      </c>
      <c r="H33" s="16">
        <v>798243</v>
      </c>
      <c r="I33" s="16">
        <v>3804292</v>
      </c>
      <c r="J33" s="16">
        <v>8898096</v>
      </c>
      <c r="K33" s="16">
        <v>0</v>
      </c>
      <c r="L33" s="17">
        <f t="shared" si="0"/>
        <v>30600448</v>
      </c>
    </row>
    <row r="34" spans="1:12" x14ac:dyDescent="0.2">
      <c r="A34" s="13">
        <v>521</v>
      </c>
      <c r="B34" s="14" t="s">
        <v>23</v>
      </c>
      <c r="C34" s="16">
        <v>5574534</v>
      </c>
      <c r="D34" s="16">
        <v>605855</v>
      </c>
      <c r="E34" s="16">
        <v>1074125</v>
      </c>
      <c r="F34" s="16">
        <v>61137</v>
      </c>
      <c r="G34" s="16">
        <v>0</v>
      </c>
      <c r="H34" s="16">
        <v>0</v>
      </c>
      <c r="I34" s="16">
        <v>2755164</v>
      </c>
      <c r="J34" s="16">
        <v>4016646</v>
      </c>
      <c r="K34" s="16">
        <v>2346927</v>
      </c>
      <c r="L34" s="17">
        <f t="shared" si="0"/>
        <v>16434388</v>
      </c>
    </row>
    <row r="35" spans="1:12" x14ac:dyDescent="0.2">
      <c r="A35" s="13">
        <v>537</v>
      </c>
      <c r="B35" s="14" t="s">
        <v>39</v>
      </c>
      <c r="C35" s="16">
        <v>7150132</v>
      </c>
      <c r="D35" s="16">
        <v>1053738</v>
      </c>
      <c r="E35" s="16">
        <v>1225720</v>
      </c>
      <c r="F35" s="16">
        <v>32480</v>
      </c>
      <c r="G35" s="16">
        <v>0</v>
      </c>
      <c r="H35" s="16">
        <v>0</v>
      </c>
      <c r="I35" s="16">
        <v>1852769</v>
      </c>
      <c r="J35" s="16">
        <v>3708487</v>
      </c>
      <c r="K35" s="16">
        <v>127356</v>
      </c>
      <c r="L35" s="17">
        <f t="shared" si="0"/>
        <v>15150682</v>
      </c>
    </row>
    <row r="36" spans="1:12" x14ac:dyDescent="0.2">
      <c r="A36" s="13">
        <v>511</v>
      </c>
      <c r="B36" s="14" t="s">
        <v>13</v>
      </c>
      <c r="C36" s="16">
        <v>16389260</v>
      </c>
      <c r="D36" s="16">
        <v>3146454</v>
      </c>
      <c r="E36" s="16">
        <v>4156626</v>
      </c>
      <c r="F36" s="16">
        <v>590780</v>
      </c>
      <c r="G36" s="16">
        <v>0</v>
      </c>
      <c r="H36" s="16">
        <v>134</v>
      </c>
      <c r="I36" s="16">
        <v>6905542</v>
      </c>
      <c r="J36" s="16">
        <v>10349179</v>
      </c>
      <c r="K36" s="16">
        <v>7541</v>
      </c>
      <c r="L36" s="17">
        <f t="shared" si="0"/>
        <v>41545516</v>
      </c>
    </row>
    <row r="37" spans="1:12" x14ac:dyDescent="0.2">
      <c r="A37" s="13">
        <v>518</v>
      </c>
      <c r="B37" s="14" t="s">
        <v>20</v>
      </c>
      <c r="C37" s="16">
        <v>5708833</v>
      </c>
      <c r="D37" s="16">
        <v>368830</v>
      </c>
      <c r="E37" s="16">
        <v>2545678</v>
      </c>
      <c r="F37" s="16">
        <v>120993</v>
      </c>
      <c r="G37" s="16">
        <v>0</v>
      </c>
      <c r="H37" s="16">
        <v>0</v>
      </c>
      <c r="I37" s="16">
        <v>1293918</v>
      </c>
      <c r="J37" s="16">
        <v>2933001</v>
      </c>
      <c r="K37" s="16">
        <v>188252</v>
      </c>
      <c r="L37" s="17">
        <f t="shared" si="0"/>
        <v>13159505</v>
      </c>
    </row>
    <row r="38" spans="1:12" x14ac:dyDescent="0.2">
      <c r="A38" s="13">
        <v>506</v>
      </c>
      <c r="B38" s="14" t="s">
        <v>8</v>
      </c>
      <c r="C38" s="16">
        <v>5268151</v>
      </c>
      <c r="D38" s="16">
        <v>1030712</v>
      </c>
      <c r="E38" s="16">
        <v>1657223</v>
      </c>
      <c r="F38" s="16">
        <v>616520</v>
      </c>
      <c r="G38" s="16">
        <v>23763</v>
      </c>
      <c r="H38" s="16">
        <v>27692</v>
      </c>
      <c r="I38" s="16">
        <v>1247736</v>
      </c>
      <c r="J38" s="16">
        <v>3044500</v>
      </c>
      <c r="K38" s="16">
        <v>778888</v>
      </c>
      <c r="L38" s="17">
        <f t="shared" si="0"/>
        <v>13695185</v>
      </c>
    </row>
    <row r="39" spans="1:12" x14ac:dyDescent="0.2">
      <c r="A39" s="13">
        <v>531</v>
      </c>
      <c r="B39" s="14" t="s">
        <v>33</v>
      </c>
      <c r="C39" s="16">
        <v>3254052</v>
      </c>
      <c r="D39" s="16">
        <v>759355</v>
      </c>
      <c r="E39" s="16">
        <v>975662</v>
      </c>
      <c r="F39" s="16">
        <v>682214</v>
      </c>
      <c r="G39" s="16">
        <v>0</v>
      </c>
      <c r="H39" s="16">
        <v>0</v>
      </c>
      <c r="I39" s="16">
        <v>1372587</v>
      </c>
      <c r="J39" s="16">
        <v>2754972</v>
      </c>
      <c r="K39" s="16">
        <v>2034092</v>
      </c>
      <c r="L39" s="17">
        <f t="shared" si="0"/>
        <v>11832934</v>
      </c>
    </row>
    <row r="40" spans="1:12" x14ac:dyDescent="0.2">
      <c r="A40" s="13">
        <v>510</v>
      </c>
      <c r="B40" s="14" t="s">
        <v>12</v>
      </c>
      <c r="C40" s="16">
        <v>11847825</v>
      </c>
      <c r="D40" s="16">
        <v>295059</v>
      </c>
      <c r="E40" s="16">
        <v>2850414</v>
      </c>
      <c r="F40" s="16">
        <v>626458</v>
      </c>
      <c r="G40" s="16">
        <v>0</v>
      </c>
      <c r="H40" s="16">
        <v>0</v>
      </c>
      <c r="I40" s="16">
        <v>4261531</v>
      </c>
      <c r="J40" s="16">
        <v>6326250</v>
      </c>
      <c r="K40" s="16">
        <v>3002638</v>
      </c>
      <c r="L40" s="17">
        <f t="shared" si="0"/>
        <v>29210175</v>
      </c>
    </row>
    <row r="41" spans="1:12" x14ac:dyDescent="0.2">
      <c r="A41" s="13">
        <v>533</v>
      </c>
      <c r="B41" s="14" t="s">
        <v>35</v>
      </c>
      <c r="C41" s="16">
        <v>3086313</v>
      </c>
      <c r="D41" s="16">
        <v>312955</v>
      </c>
      <c r="E41" s="16">
        <v>643930</v>
      </c>
      <c r="F41" s="16">
        <v>3794</v>
      </c>
      <c r="G41" s="16">
        <v>0</v>
      </c>
      <c r="H41" s="16">
        <v>37757</v>
      </c>
      <c r="I41" s="16">
        <v>2585475</v>
      </c>
      <c r="J41" s="16">
        <v>4879506</v>
      </c>
      <c r="K41" s="16">
        <v>1689100</v>
      </c>
      <c r="L41" s="17">
        <f t="shared" si="0"/>
        <v>13238830</v>
      </c>
    </row>
    <row r="42" spans="1:12" s="3" customFormat="1" x14ac:dyDescent="0.2">
      <c r="A42" s="13">
        <v>522</v>
      </c>
      <c r="B42" s="14" t="s">
        <v>24</v>
      </c>
      <c r="C42" s="16">
        <v>26373668</v>
      </c>
      <c r="D42" s="16">
        <v>954192</v>
      </c>
      <c r="E42" s="16">
        <v>3628089</v>
      </c>
      <c r="F42" s="16">
        <v>422635</v>
      </c>
      <c r="G42" s="16">
        <v>0</v>
      </c>
      <c r="H42" s="16">
        <v>0</v>
      </c>
      <c r="I42" s="16">
        <v>6802503</v>
      </c>
      <c r="J42" s="16">
        <v>13232455</v>
      </c>
      <c r="K42" s="16">
        <v>2154901</v>
      </c>
      <c r="L42" s="17">
        <f t="shared" si="0"/>
        <v>53568443</v>
      </c>
    </row>
    <row r="43" spans="1:12" ht="12.75" customHeight="1" x14ac:dyDescent="0.2">
      <c r="A43" s="13">
        <v>534</v>
      </c>
      <c r="B43" s="14" t="s">
        <v>36</v>
      </c>
      <c r="C43" s="16">
        <v>3387645</v>
      </c>
      <c r="D43" s="16">
        <v>778317</v>
      </c>
      <c r="E43" s="16">
        <v>874518</v>
      </c>
      <c r="F43" s="16">
        <v>310518</v>
      </c>
      <c r="G43" s="16">
        <v>0</v>
      </c>
      <c r="H43" s="16">
        <v>0</v>
      </c>
      <c r="I43" s="16">
        <v>1501818</v>
      </c>
      <c r="J43" s="16">
        <v>2643721</v>
      </c>
      <c r="K43" s="16">
        <v>541448</v>
      </c>
      <c r="L43" s="17">
        <f t="shared" si="0"/>
        <v>10037985</v>
      </c>
    </row>
    <row r="44" spans="1:12" x14ac:dyDescent="0.2">
      <c r="A44" s="13">
        <v>504</v>
      </c>
      <c r="B44" s="14" t="s">
        <v>6</v>
      </c>
      <c r="C44" s="16">
        <v>16796246.859999999</v>
      </c>
      <c r="D44" s="16">
        <v>4872009.78</v>
      </c>
      <c r="E44" s="16">
        <v>4966628.6100000003</v>
      </c>
      <c r="F44" s="16">
        <v>1685567.92</v>
      </c>
      <c r="G44" s="16">
        <v>0</v>
      </c>
      <c r="H44" s="16">
        <v>0</v>
      </c>
      <c r="I44" s="16">
        <v>11275678.039999999</v>
      </c>
      <c r="J44" s="16">
        <v>11789725.470000001</v>
      </c>
      <c r="K44" s="16">
        <v>5212128.22</v>
      </c>
      <c r="L44" s="17">
        <f t="shared" si="0"/>
        <v>56597984.899999999</v>
      </c>
    </row>
    <row r="45" spans="1:12" x14ac:dyDescent="0.2">
      <c r="A45" s="13">
        <v>516</v>
      </c>
      <c r="B45" s="14" t="s">
        <v>18</v>
      </c>
      <c r="C45" s="16">
        <v>21503061</v>
      </c>
      <c r="D45" s="16">
        <v>5037812</v>
      </c>
      <c r="E45" s="16">
        <v>10037519</v>
      </c>
      <c r="F45" s="16">
        <v>783175</v>
      </c>
      <c r="G45" s="16">
        <v>0</v>
      </c>
      <c r="H45" s="16">
        <v>6196</v>
      </c>
      <c r="I45" s="16">
        <v>7218087</v>
      </c>
      <c r="J45" s="16">
        <v>18966804</v>
      </c>
      <c r="K45" s="16">
        <v>1948554</v>
      </c>
      <c r="L45" s="17">
        <f t="shared" si="0"/>
        <v>65501208</v>
      </c>
    </row>
    <row r="46" spans="1:12" x14ac:dyDescent="0.2">
      <c r="A46" s="13">
        <v>539</v>
      </c>
      <c r="B46" s="14" t="s">
        <v>40</v>
      </c>
      <c r="C46" s="16">
        <v>5979430</v>
      </c>
      <c r="D46" s="16">
        <v>927275</v>
      </c>
      <c r="E46" s="16">
        <v>1503355</v>
      </c>
      <c r="F46" s="16">
        <v>616051</v>
      </c>
      <c r="G46" s="16">
        <v>0</v>
      </c>
      <c r="H46" s="16">
        <v>49478</v>
      </c>
      <c r="I46" s="16">
        <v>1579566</v>
      </c>
      <c r="J46" s="16">
        <v>4120625</v>
      </c>
      <c r="K46" s="16">
        <v>897777</v>
      </c>
      <c r="L46" s="17">
        <f t="shared" si="0"/>
        <v>15673557</v>
      </c>
    </row>
    <row r="47" spans="1:12" x14ac:dyDescent="0.2">
      <c r="A47" s="13" t="s">
        <v>42</v>
      </c>
      <c r="B47" s="14" t="s">
        <v>42</v>
      </c>
      <c r="C47" s="16"/>
      <c r="D47" s="16"/>
      <c r="E47" s="16"/>
      <c r="F47" s="16"/>
      <c r="G47" s="16"/>
      <c r="H47" s="16"/>
      <c r="I47" s="16"/>
      <c r="J47" s="16"/>
      <c r="K47" s="16"/>
      <c r="L47" s="17"/>
    </row>
    <row r="48" spans="1:12" x14ac:dyDescent="0.2">
      <c r="A48" s="13" t="s">
        <v>42</v>
      </c>
      <c r="B48" s="14" t="s">
        <v>43</v>
      </c>
      <c r="C48" s="16">
        <f t="shared" ref="C48:K48" si="1">SUM(C8:C46)</f>
        <v>772896487.42000008</v>
      </c>
      <c r="D48" s="16">
        <f t="shared" si="1"/>
        <v>147156846.16</v>
      </c>
      <c r="E48" s="16">
        <f t="shared" si="1"/>
        <v>186755766.60000002</v>
      </c>
      <c r="F48" s="16">
        <f t="shared" si="1"/>
        <v>21563823.050000004</v>
      </c>
      <c r="G48" s="16">
        <f t="shared" si="1"/>
        <v>32064</v>
      </c>
      <c r="H48" s="16">
        <f t="shared" si="1"/>
        <v>9210670</v>
      </c>
      <c r="I48" s="16">
        <f t="shared" si="1"/>
        <v>241060712.16999999</v>
      </c>
      <c r="J48" s="16">
        <f t="shared" si="1"/>
        <v>480653994</v>
      </c>
      <c r="K48" s="16">
        <f t="shared" si="1"/>
        <v>88400065.049999997</v>
      </c>
      <c r="L48" s="17">
        <f>SUM(C48:K48)</f>
        <v>1947730428.45</v>
      </c>
    </row>
    <row r="49" spans="1:12" x14ac:dyDescent="0.2">
      <c r="A49" s="29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1"/>
    </row>
    <row r="50" spans="1:12" x14ac:dyDescent="0.2">
      <c r="A50" s="13" t="s">
        <v>61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5"/>
    </row>
    <row r="51" spans="1:12" x14ac:dyDescent="0.2">
      <c r="A51" s="13" t="s">
        <v>62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5"/>
    </row>
    <row r="52" spans="1:12" x14ac:dyDescent="0.2">
      <c r="A52" s="18"/>
      <c r="L52" s="19"/>
    </row>
    <row r="53" spans="1:12" x14ac:dyDescent="0.2">
      <c r="A53" s="20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2"/>
    </row>
  </sheetData>
  <printOptions horizontalCentered="1"/>
  <pageMargins left="0.5" right="0.5" top="0.75" bottom="0.5" header="0.25" footer="0.25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IV-12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Jennifer Franklin</cp:lastModifiedBy>
  <dcterms:created xsi:type="dcterms:W3CDTF">2018-11-20T17:26:18Z</dcterms:created>
  <dcterms:modified xsi:type="dcterms:W3CDTF">2025-06-24T15:38:09Z</dcterms:modified>
</cp:coreProperties>
</file>