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mpliance\!Grant Administration\Tools\Budget Mod Tool\"/>
    </mc:Choice>
  </mc:AlternateContent>
  <xr:revisionPtr revIDLastSave="0" documentId="13_ncr:1_{5AD789A4-2DD2-4C4A-AF03-DA27FED14106}" xr6:coauthVersionLast="47" xr6:coauthVersionMax="47" xr10:uidLastSave="{00000000-0000-0000-0000-000000000000}"/>
  <bookViews>
    <workbookView xWindow="-28920" yWindow="2730" windowWidth="29040" windowHeight="15720" xr2:uid="{B9D7CE29-9F6D-4853-BF5F-355262452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21" i="1"/>
  <c r="D2" i="1" a="1"/>
  <c r="D2" i="1" s="1"/>
  <c r="B22" i="1"/>
  <c r="B26" i="1" s="1"/>
  <c r="D6" i="1"/>
  <c r="D7" i="1"/>
  <c r="D8" i="1"/>
  <c r="D10" i="1"/>
  <c r="D11" i="1"/>
  <c r="D12" i="1"/>
  <c r="D13" i="1"/>
  <c r="D14" i="1"/>
  <c r="D15" i="1"/>
  <c r="D16" i="1"/>
  <c r="D17" i="1"/>
  <c r="D18" i="1"/>
  <c r="D19" i="1"/>
  <c r="D20" i="1"/>
  <c r="D22" i="1" l="1"/>
  <c r="B27" i="1"/>
  <c r="B2" i="1" s="1"/>
  <c r="C22" i="1"/>
  <c r="C2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<sst xmlns="http://schemas.openxmlformats.org/spreadsheetml/2006/main" count="29" uniqueCount="29">
  <si>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Personnel</t>
  </si>
  <si>
    <t>Fringe</t>
  </si>
  <si>
    <t>Travel</t>
  </si>
  <si>
    <t>Equipment</t>
  </si>
  <si>
    <t>Supplies</t>
  </si>
  <si>
    <t>Contractual</t>
  </si>
  <si>
    <t>Consultant</t>
  </si>
  <si>
    <t>Construction</t>
  </si>
  <si>
    <t>Occupancy</t>
  </si>
  <si>
    <t>Research</t>
  </si>
  <si>
    <t>Telecommunications</t>
  </si>
  <si>
    <t>Training &amp; Education</t>
  </si>
  <si>
    <t>Direct Admin</t>
  </si>
  <si>
    <t>Misc</t>
  </si>
  <si>
    <t>Grant Exclusive</t>
  </si>
  <si>
    <t>Indirect</t>
  </si>
  <si>
    <t>Approved Budget</t>
  </si>
  <si>
    <t>Total Award</t>
  </si>
  <si>
    <t>10% Threshold</t>
  </si>
  <si>
    <t>Change (Amount)</t>
  </si>
  <si>
    <t>BUDGET MODIFICATION
NOT REQUIRED</t>
  </si>
  <si>
    <r>
      <t xml:space="preserve">MODIFICATION REQUIRED:
</t>
    </r>
    <r>
      <rPr>
        <sz val="11"/>
        <color theme="4"/>
        <rFont val="Aptos Narrow"/>
        <family val="2"/>
        <scheme val="minor"/>
      </rPr>
      <t>10% Threshold Triggered</t>
    </r>
  </si>
  <si>
    <r>
      <t xml:space="preserve">MODIFICATION REQUIRED:
</t>
    </r>
    <r>
      <rPr>
        <sz val="11"/>
        <color theme="4"/>
        <rFont val="Aptos Narrow"/>
        <family val="2"/>
        <scheme val="minor"/>
      </rPr>
      <t>$50,000 Cap Triggered</t>
    </r>
  </si>
  <si>
    <r>
      <t xml:space="preserve">MODIFICATION REQUIRED:
</t>
    </r>
    <r>
      <rPr>
        <sz val="11"/>
        <color theme="4"/>
        <rFont val="Aptos Narrow"/>
        <family val="2"/>
        <scheme val="minor"/>
      </rPr>
      <t>New Category Triggered</t>
    </r>
  </si>
  <si>
    <t>Total Positive Proposed Change</t>
  </si>
  <si>
    <r>
      <rPr>
        <b/>
        <sz val="11"/>
        <color theme="4"/>
        <rFont val="Aptos Narrow"/>
        <family val="2"/>
        <scheme val="minor"/>
      </rPr>
      <t xml:space="preserve">BUDGET NOT ALIGNED
</t>
    </r>
    <r>
      <rPr>
        <sz val="11"/>
        <color theme="4"/>
        <rFont val="Aptos Narrow"/>
        <family val="2"/>
        <scheme val="minor"/>
      </rPr>
      <t>Budget ≠ Expenses</t>
    </r>
  </si>
  <si>
    <t>Projected Expenses</t>
  </si>
  <si>
    <r>
      <rPr>
        <b/>
        <sz val="18"/>
        <color theme="0"/>
        <rFont val="Aptos Narrow"/>
        <family val="2"/>
        <scheme val="minor"/>
      </rPr>
      <t>Illinois Community College Board</t>
    </r>
    <r>
      <rPr>
        <sz val="18"/>
        <color theme="0"/>
        <rFont val="Aptos Narrow"/>
        <family val="2"/>
        <scheme val="minor"/>
      </rPr>
      <t xml:space="preserve">
Budget Modification Tool</t>
    </r>
  </si>
  <si>
    <r>
      <t xml:space="preserve">This tool is intended to help Illinois Community College Board grantees determine if they need to file a budget modification request or not. It is set up to trigger a warning if 1) the proposed changes are greater than $50,000 between budget categories, 2) the proposed changes to budget categories are over 10% of the total award, or 3) the proposed changes include expenses in a new budget category. It will also trigger a warning if the Total Approved Budget and Total Projected Expenses are not equal. </t>
    </r>
    <r>
      <rPr>
        <b/>
        <sz val="11"/>
        <color theme="1"/>
        <rFont val="Aptos Narrow"/>
        <family val="2"/>
        <scheme val="minor"/>
      </rPr>
      <t>Change in the scope or the objective of the project or program (even if there is no associated budget revision) require a budget modification.</t>
    </r>
    <r>
      <rPr>
        <sz val="11"/>
        <color theme="1"/>
        <rFont val="Aptos Narrow"/>
        <family val="2"/>
        <scheme val="minor"/>
      </rPr>
      <t xml:space="preserve">
In order to use the tool, first enter your current approved budget, then enter the proposed expenses that may necessitate a budget modification. If any of the 3 conditions for modification are tripped, the top icons will signal the need for a budget modification to be submitted and the reason why.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</si>
</sst>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9" tint="-0.499984740745262"/>
      </left>
      <right style="thin">
        <color auto="1"/>
      </right>
      <top style="thick">
        <color theme="9" tint="-0.499984740745262"/>
      </top>
      <bottom style="thin">
        <color auto="1"/>
      </bottom>
      <diagonal/>
    </border>
    <border>
      <left style="thin">
        <color auto="1"/>
      </left>
      <right style="thick">
        <color theme="9" tint="-0.499984740745262"/>
      </right>
      <top style="thick">
        <color theme="9" tint="-0.499984740745262"/>
      </top>
      <bottom style="thin">
        <color auto="1"/>
      </bottom>
      <diagonal/>
    </border>
    <border>
      <left style="thick">
        <color theme="9" tint="-0.499984740745262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theme="9" tint="-0.499984740745262"/>
      </right>
      <top style="thin">
        <color auto="1"/>
      </top>
      <bottom style="thin">
        <color auto="1"/>
      </bottom>
      <diagonal/>
    </border>
    <border>
      <left style="thick">
        <color theme="9" tint="-0.499984740745262"/>
      </left>
      <right style="thin">
        <color auto="1"/>
      </right>
      <top style="thin">
        <color auto="1"/>
      </top>
      <bottom style="thick">
        <color theme="9" tint="-0.499984740745262"/>
      </bottom>
      <diagonal/>
    </border>
    <border>
      <left style="thin">
        <color auto="1"/>
      </left>
      <right style="thick">
        <color theme="9" tint="-0.499984740745262"/>
      </right>
      <top style="thin">
        <color auto="1"/>
      </top>
      <bottom style="thick">
        <color theme="9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Continuous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Continuous"/>
    </xf>
    <xf numFmtId="0" fontId="0" fillId="3" borderId="0" xfId="0" applyFill="1"/>
    <xf numFmtId="0" fontId="1" fillId="3" borderId="0" xfId="0" applyFont="1" applyFill="1"/>
    <xf numFmtId="164" fontId="0" fillId="3" borderId="0" xfId="0" applyNumberFormat="1" applyFill="1"/>
    <xf numFmtId="0" fontId="1" fillId="3" borderId="1" xfId="0" applyFont="1" applyFill="1" applyBorder="1"/>
    <xf numFmtId="164" fontId="0" fillId="3" borderId="2" xfId="0" applyNumberFormat="1" applyFill="1" applyBorder="1"/>
    <xf numFmtId="0" fontId="0" fillId="3" borderId="3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164" fontId="1" fillId="3" borderId="6" xfId="0" applyNumberFormat="1" applyFont="1" applyFill="1" applyBorder="1"/>
    <xf numFmtId="0" fontId="1" fillId="3" borderId="7" xfId="0" applyFont="1" applyFill="1" applyBorder="1"/>
    <xf numFmtId="164" fontId="1" fillId="3" borderId="8" xfId="0" applyNumberFormat="1" applyFont="1" applyFill="1" applyBorder="1"/>
    <xf numFmtId="0" fontId="0" fillId="3" borderId="0" xfId="0" applyFill="1" applyAlignment="1">
      <alignment horizontal="centerContinuous"/>
    </xf>
    <xf numFmtId="164" fontId="0" fillId="0" borderId="10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13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0" fontId="0" fillId="2" borderId="0" xfId="0" applyFill="1" applyAlignment="1">
      <alignment horizontal="centerContinuous"/>
    </xf>
    <xf numFmtId="164" fontId="6" fillId="0" borderId="9" xfId="0" applyNumberFormat="1" applyFont="1" applyBorder="1" applyProtection="1">
      <protection locked="0"/>
    </xf>
    <xf numFmtId="0" fontId="5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Continuous" vertical="center" wrapText="1"/>
    </xf>
  </cellXfs>
  <cellStyles count="1">
    <cellStyle name="Normal" xfId="0" builtinId="0"/>
  </cellStyles>
  <dxfs count="6"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312F-8DF7-4359-856D-56C5C580BD8B}">
  <dimension ref="A1:D27"/>
  <sheetViews>
    <sheetView tabSelected="1" zoomScale="95" zoomScaleNormal="95" workbookViewId="0">
      <selection activeCell="G9" sqref="G9"/>
    </sheetView>
  </sheetViews>
  <sheetFormatPr defaultRowHeight="14.4" x14ac:dyDescent="0.3"/>
  <cols>
    <col min="1" max="4" width="27.6640625" customWidth="1"/>
  </cols>
  <sheetData>
    <row r="1" spans="1:4" ht="49.2" customHeight="1" x14ac:dyDescent="0.45">
      <c r="A1" s="2"/>
      <c r="B1" s="1" t="s">
        <v>27</v>
      </c>
      <c r="C1" s="22"/>
      <c r="D1" s="24" t="s">
        <v>25</v>
      </c>
    </row>
    <row r="2" spans="1:4" ht="14.4" customHeight="1" x14ac:dyDescent="0.45">
      <c r="A2" s="1"/>
      <c r="B2" s="4" t="b">
        <f>IF(SUM(B6:B21)=0, FALSE, B27&gt;=B26)</f>
        <v>0</v>
      </c>
      <c r="C2" s="4" t="b">
        <f>B27&gt;=50000</f>
        <v>0</v>
      </c>
      <c r="D2" s="4" t="b" cm="1">
        <f t="array" ref="D2">SUMPRODUCT((($B$6:$B$21="")+($B$6:$B$21=0))*($C$6:$C$21&gt;0))&gt;0</f>
        <v>0</v>
      </c>
    </row>
    <row r="3" spans="1:4" ht="36" customHeight="1" x14ac:dyDescent="0.3">
      <c r="A3" s="3" t="s">
        <v>20</v>
      </c>
      <c r="B3" s="3" t="s">
        <v>21</v>
      </c>
      <c r="C3" s="3" t="s">
        <v>22</v>
      </c>
      <c r="D3" s="3" t="s">
        <v>23</v>
      </c>
    </row>
    <row r="4" spans="1:4" x14ac:dyDescent="0.3">
      <c r="A4" s="2"/>
      <c r="B4" s="2"/>
      <c r="C4" s="2"/>
      <c r="D4" s="2"/>
    </row>
    <row r="5" spans="1:4" ht="15" thickBot="1" x14ac:dyDescent="0.35">
      <c r="A5" s="10"/>
      <c r="B5" s="14" t="s">
        <v>16</v>
      </c>
      <c r="C5" s="14" t="s">
        <v>26</v>
      </c>
      <c r="D5" s="11" t="s">
        <v>19</v>
      </c>
    </row>
    <row r="6" spans="1:4" ht="15" thickTop="1" x14ac:dyDescent="0.3">
      <c r="A6" s="8" t="s">
        <v>0</v>
      </c>
      <c r="B6" s="23"/>
      <c r="C6" s="17"/>
      <c r="D6" s="9">
        <f>C6-B6</f>
        <v>0</v>
      </c>
    </row>
    <row r="7" spans="1:4" x14ac:dyDescent="0.3">
      <c r="A7" s="8" t="s">
        <v>1</v>
      </c>
      <c r="B7" s="18"/>
      <c r="C7" s="19"/>
      <c r="D7" s="9">
        <f t="shared" ref="D7:D20" si="0">C7-B7</f>
        <v>0</v>
      </c>
    </row>
    <row r="8" spans="1:4" x14ac:dyDescent="0.3">
      <c r="A8" s="8" t="s">
        <v>2</v>
      </c>
      <c r="B8" s="18"/>
      <c r="C8" s="19"/>
      <c r="D8" s="9">
        <f t="shared" si="0"/>
        <v>0</v>
      </c>
    </row>
    <row r="9" spans="1:4" x14ac:dyDescent="0.3">
      <c r="A9" s="8" t="s">
        <v>3</v>
      </c>
      <c r="B9" s="18"/>
      <c r="C9" s="19"/>
      <c r="D9" s="9">
        <f t="shared" si="0"/>
        <v>0</v>
      </c>
    </row>
    <row r="10" spans="1:4" x14ac:dyDescent="0.3">
      <c r="A10" s="8" t="s">
        <v>4</v>
      </c>
      <c r="B10" s="18"/>
      <c r="C10" s="19"/>
      <c r="D10" s="9">
        <f t="shared" si="0"/>
        <v>0</v>
      </c>
    </row>
    <row r="11" spans="1:4" x14ac:dyDescent="0.3">
      <c r="A11" s="8" t="s">
        <v>5</v>
      </c>
      <c r="B11" s="18"/>
      <c r="C11" s="19"/>
      <c r="D11" s="9">
        <f t="shared" si="0"/>
        <v>0</v>
      </c>
    </row>
    <row r="12" spans="1:4" x14ac:dyDescent="0.3">
      <c r="A12" s="8" t="s">
        <v>6</v>
      </c>
      <c r="B12" s="18"/>
      <c r="C12" s="19"/>
      <c r="D12" s="9">
        <f t="shared" si="0"/>
        <v>0</v>
      </c>
    </row>
    <row r="13" spans="1:4" x14ac:dyDescent="0.3">
      <c r="A13" s="8" t="s">
        <v>7</v>
      </c>
      <c r="B13" s="18"/>
      <c r="C13" s="19"/>
      <c r="D13" s="9">
        <f t="shared" si="0"/>
        <v>0</v>
      </c>
    </row>
    <row r="14" spans="1:4" x14ac:dyDescent="0.3">
      <c r="A14" s="8" t="s">
        <v>8</v>
      </c>
      <c r="B14" s="18"/>
      <c r="C14" s="19"/>
      <c r="D14" s="9">
        <f t="shared" si="0"/>
        <v>0</v>
      </c>
    </row>
    <row r="15" spans="1:4" x14ac:dyDescent="0.3">
      <c r="A15" s="8" t="s">
        <v>9</v>
      </c>
      <c r="B15" s="18"/>
      <c r="C15" s="19"/>
      <c r="D15" s="9">
        <f t="shared" si="0"/>
        <v>0</v>
      </c>
    </row>
    <row r="16" spans="1:4" x14ac:dyDescent="0.3">
      <c r="A16" s="8" t="s">
        <v>10</v>
      </c>
      <c r="B16" s="18"/>
      <c r="C16" s="19"/>
      <c r="D16" s="9">
        <f t="shared" si="0"/>
        <v>0</v>
      </c>
    </row>
    <row r="17" spans="1:4" x14ac:dyDescent="0.3">
      <c r="A17" s="8" t="s">
        <v>11</v>
      </c>
      <c r="B17" s="18"/>
      <c r="C17" s="19"/>
      <c r="D17" s="9">
        <f t="shared" si="0"/>
        <v>0</v>
      </c>
    </row>
    <row r="18" spans="1:4" x14ac:dyDescent="0.3">
      <c r="A18" s="8" t="s">
        <v>12</v>
      </c>
      <c r="B18" s="18"/>
      <c r="C18" s="19"/>
      <c r="D18" s="9">
        <f t="shared" si="0"/>
        <v>0</v>
      </c>
    </row>
    <row r="19" spans="1:4" x14ac:dyDescent="0.3">
      <c r="A19" s="8" t="s">
        <v>13</v>
      </c>
      <c r="B19" s="18"/>
      <c r="C19" s="19"/>
      <c r="D19" s="9">
        <f t="shared" si="0"/>
        <v>0</v>
      </c>
    </row>
    <row r="20" spans="1:4" x14ac:dyDescent="0.3">
      <c r="A20" s="8" t="s">
        <v>14</v>
      </c>
      <c r="B20" s="18"/>
      <c r="C20" s="19"/>
      <c r="D20" s="9">
        <f t="shared" si="0"/>
        <v>0</v>
      </c>
    </row>
    <row r="21" spans="1:4" ht="15" thickBot="1" x14ac:dyDescent="0.35">
      <c r="A21" s="8" t="s">
        <v>15</v>
      </c>
      <c r="B21" s="20"/>
      <c r="C21" s="21"/>
      <c r="D21" s="9">
        <f>C21-B21</f>
        <v>0</v>
      </c>
    </row>
    <row r="22" spans="1:4" ht="15" thickTop="1" x14ac:dyDescent="0.3">
      <c r="A22" s="12" t="s">
        <v>17</v>
      </c>
      <c r="B22" s="15">
        <f>SUM(B6:B21)</f>
        <v>0</v>
      </c>
      <c r="C22" s="15">
        <f>SUM(C6:C21)</f>
        <v>0</v>
      </c>
      <c r="D22" s="13">
        <f>SUMIF(D6:D21, "&gt;0")</f>
        <v>0</v>
      </c>
    </row>
    <row r="23" spans="1:4" x14ac:dyDescent="0.3">
      <c r="A23" s="5"/>
      <c r="B23" s="5"/>
      <c r="C23" s="5"/>
      <c r="D23" s="7"/>
    </row>
    <row r="24" spans="1:4" ht="134.4" customHeight="1" x14ac:dyDescent="0.3">
      <c r="A24" s="25" t="s">
        <v>28</v>
      </c>
      <c r="B24" s="16"/>
      <c r="C24" s="16"/>
      <c r="D24" s="16"/>
    </row>
    <row r="25" spans="1:4" x14ac:dyDescent="0.3">
      <c r="A25" s="6"/>
      <c r="B25" s="7"/>
      <c r="C25" s="5"/>
      <c r="D25" s="5"/>
    </row>
    <row r="26" spans="1:4" x14ac:dyDescent="0.3">
      <c r="A26" s="6" t="s">
        <v>18</v>
      </c>
      <c r="B26" s="7">
        <f>B22*0.1</f>
        <v>0</v>
      </c>
      <c r="C26" s="5"/>
      <c r="D26" s="5"/>
    </row>
    <row r="27" spans="1:4" x14ac:dyDescent="0.3">
      <c r="A27" s="6" t="s">
        <v>24</v>
      </c>
      <c r="B27" s="7">
        <f>SUMIF(D6:D21, "&gt;0")</f>
        <v>0</v>
      </c>
      <c r="C27" s="5"/>
      <c r="D27" s="5"/>
    </row>
  </sheetData>
  <sheetProtection selectLockedCells="1"/>
  <conditionalFormatting sqref="A3">
    <cfRule type="expression" dxfId="5" priority="3">
      <formula>AND($B$2=FALSE,$C$2=FALSE,$D$2=FALSE)</formula>
    </cfRule>
  </conditionalFormatting>
  <conditionalFormatting sqref="B3">
    <cfRule type="expression" dxfId="4" priority="6">
      <formula>$B$2=TRUE</formula>
    </cfRule>
  </conditionalFormatting>
  <conditionalFormatting sqref="B22:C22">
    <cfRule type="expression" dxfId="3" priority="2">
      <formula>AND($B$22&lt;&gt;$C$22, $B$22+$C$22&lt;&gt;0)</formula>
    </cfRule>
  </conditionalFormatting>
  <conditionalFormatting sqref="C3">
    <cfRule type="expression" dxfId="2" priority="5">
      <formula>$C$2=TRUE</formula>
    </cfRule>
  </conditionalFormatting>
  <conditionalFormatting sqref="D1">
    <cfRule type="expression" dxfId="1" priority="1">
      <formula>AND($B$22&lt;&gt;$C$22, $B$22+$C$22&lt;&gt;0)</formula>
    </cfRule>
  </conditionalFormatting>
  <conditionalFormatting sqref="D3">
    <cfRule type="expression" dxfId="0" priority="4">
      <formula>$D$2=TRUE</formula>
    </cfRule>
  </conditionalFormatting>
  <dataValidations count="1">
    <dataValidation type="custom" operator="greaterThanOrEqual" allowBlank="1" showInputMessage="1" showErrorMessage="1" errorTitle="Invalid Entry" error="Enter a value ≥ 0 with no more than 2 decimal places." sqref="B6:C21" xr:uid="{C4297716-E210-4726-89B1-AD6B582115D5}">
      <formula1>AND(B6&gt;=0, B6=ROUND(B6,2))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Blankenhorn, Chris</dc:creator>
  <cp:lastModifiedBy>Blankenhorn, Chris</cp:lastModifiedBy>
  <dcterms:created xsi:type="dcterms:W3CDTF">2026-03-24T19:26:53Z</dcterms:created>
  <dcterms:modified xsi:type="dcterms:W3CDTF">2026-06-17T15:46:52Z</dcterms:modified>
</cp:coreProperties>
</file>