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5E097BCB-E3B1-46D9-A886-23E6777D8811}" xr6:coauthVersionLast="47" xr6:coauthVersionMax="47" xr10:uidLastSave="{00000000-0000-0000-0000-000000000000}"/>
  <bookViews>
    <workbookView xWindow="-28920" yWindow="-30" windowWidth="29040" windowHeight="15720" tabRatio="900" xr2:uid="{00000000-000D-0000-FFFF-FFFF00000000}"/>
  </bookViews>
  <sheets>
    <sheet name="iv-6" sheetId="36" r:id="rId1"/>
  </sheets>
  <definedNames>
    <definedName name="_xlnm.Print_Titles" localSheetId="0">'iv-6'!$2:$2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36" l="1"/>
  <c r="G42" i="36"/>
  <c r="F42" i="36"/>
  <c r="E42" i="36"/>
  <c r="D42" i="36"/>
  <c r="C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42" i="36" s="1"/>
  <c r="I10" i="36"/>
  <c r="I9" i="36"/>
  <c r="I8" i="36"/>
  <c r="I7" i="36"/>
  <c r="I6" i="36"/>
  <c r="I5" i="36"/>
  <c r="I4" i="36"/>
  <c r="I3" i="36"/>
</calcChain>
</file>

<file path=xl/sharedStrings.xml><?xml version="1.0" encoding="utf-8"?>
<sst xmlns="http://schemas.openxmlformats.org/spreadsheetml/2006/main" count="51" uniqueCount="51">
  <si>
    <t>TOTAL</t>
  </si>
  <si>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</si>
  <si>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</si>
  <si>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</si>
  <si>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</si>
  <si>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</si>
  <si>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</si>
  <si>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</si>
  <si>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</si>
  <si>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</si>
  <si>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</si>
  <si>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</si>
  <si>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</si>
  <si>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</si>
  <si>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</si>
  <si>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</si>
  <si>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</si>
  <si>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</si>
  <si>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</si>
  <si>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</si>
  <si>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</si>
  <si>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</si>
  <si>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</si>
  <si>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</si>
  <si>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</si>
  <si>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</si>
  <si>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</si>
  <si>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</si>
  <si>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</si>
  <si>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</si>
  <si>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</si>
  <si>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</si>
  <si>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</si>
  <si>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McHenry</t>
  </si>
  <si>
    <t xml:space="preserve">Dist.
No.   </t>
  </si>
  <si>
    <t xml:space="preserve">District     </t>
  </si>
  <si>
    <t>Base 
Operating 
Grant</t>
  </si>
  <si>
    <t>Small 
College 
Grant</t>
  </si>
  <si>
    <t>Equalization 
Grant</t>
  </si>
  <si>
    <t>Legislative 
Add On</t>
  </si>
  <si>
    <t>Veterans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</si>
  <si>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</si>
  <si>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</si>
  <si>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</si>
  <si>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</si>
  <si>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</si>
  <si>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</si>
  <si>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</si>
  <si>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</si>
  <si>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>Performance Grant</t>
  </si>
  <si>
    <t>Illinois Community College Board
Table IV-6
SUMMARY OF FISCAL YEAR 2025 ICCB OPERATING GRANTS TO ILLINOIS PUBLIC COMMUNITY COLLEGES
Public Act 102-0017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</si>
</sst>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/>
    <xf numFmtId="0" fontId="6" fillId="2" borderId="0" xfId="2" applyFont="1" applyFill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5" fontId="3" fillId="2" borderId="1" xfId="0" applyNumberFormat="1" applyFont="1" applyFill="1" applyBorder="1" applyAlignment="1">
      <alignment horizontal="right"/>
    </xf>
    <xf numFmtId="5" fontId="3" fillId="2" borderId="8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4" fontId="0" fillId="0" borderId="0" xfId="3" applyNumberFormat="1" applyFont="1" applyBorder="1"/>
    <xf numFmtId="164" fontId="5" fillId="2" borderId="6" xfId="3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4" fontId="0" fillId="0" borderId="1" xfId="3" applyNumberFormat="1" applyFont="1" applyBorder="1"/>
    <xf numFmtId="164" fontId="0" fillId="0" borderId="8" xfId="3" applyNumberFormat="1" applyFont="1" applyBorder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</cellXfs>
  <cellStyles count="4">
    <cellStyle name="Currency" xfId="3" builtinId="4"/>
    <cellStyle name="Currency 2" xfId="1" xr:uid="{00000000-0005-0000-0000-000000000000}"/>
    <cellStyle name="Normal" xfId="0" builtinId="0"/>
    <cellStyle name="Normal 2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C1E195-8E02-40A7-BA81-8CE1905ED87E}" name="Table13" displayName="Table13" ref="A2:I41" totalsRowShown="0" headerRowDxfId="10" dataDxfId="9">
  <autoFilter ref="A2:I41" xr:uid="{22C1E195-8E02-40A7-BA81-8CE1905ED87E}"/>
  <tableColumns count="9">
    <tableColumn id="1" xr3:uid="{6D5688C2-2375-4D25-BA1D-E5616A0675F4}" name="Dist._x000a_No.   " dataDxfId="8"/>
    <tableColumn id="2" xr3:uid="{3AF73DA0-B08E-4718-8C09-44E01F4BE063}" name="District     " dataDxfId="7"/>
    <tableColumn id="3" xr3:uid="{FC62FE6A-BB5B-4FA2-B9F2-99E7C809E97D}" name="Base _x000a_Operating _x000a_Grant" dataDxfId="6"/>
    <tableColumn id="4" xr3:uid="{54A5B630-1F69-4323-A9E4-830111FCF8E7}" name="Small _x000a_College _x000a_Grant" dataDxfId="5"/>
    <tableColumn id="5" xr3:uid="{FF092731-4886-4DB6-90D8-E9E682D9270C}" name="Equalization _x000a_Grant" dataDxfId="4"/>
    <tableColumn id="6" xr3:uid="{A6A27C98-C7CE-468F-8BA1-571C93C828E7}" name="Legislative _x000a_Add On" dataDxfId="3"/>
    <tableColumn id="7" xr3:uid="{9D2AE2F6-1F18-497E-A1FD-0779A831EEE8}" name="Veterans _x000a_Grant" dataDxfId="2"/>
    <tableColumn id="8" xr3:uid="{E3B4C1D5-4CE3-4AFE-9C21-F42765F98A4F}" name="Performance Grant" dataDxfId="1"/>
    <tableColumn id="9" xr3:uid="{DE2A7081-EF8C-4FF1-ADF0-0C3762EFE509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2"/>
  <sheetViews>
    <sheetView showGridLines="0" tabSelected="1" workbookViewId="0">
      <selection activeCell="I47" sqref="I47"/>
    </sheetView>
  </sheetViews>
  <sheetFormatPr defaultColWidth="8.85546875" defaultRowHeight="12.75" x14ac:dyDescent="0.2"/>
  <cols>
    <col min="1" max="1" width="8.85546875" style="3"/>
    <col min="2" max="2" width="21.7109375" style="3" bestFit="1" customWidth="1"/>
    <col min="3" max="3" width="14.28515625" style="4" bestFit="1" customWidth="1"/>
    <col min="4" max="4" width="11.28515625" style="4" customWidth="1"/>
    <col min="5" max="5" width="14.140625" style="4" customWidth="1"/>
    <col min="6" max="6" width="12.7109375" style="4" customWidth="1"/>
    <col min="7" max="7" width="11.85546875" style="4" customWidth="1"/>
    <col min="8" max="8" width="13.7109375" style="4" customWidth="1"/>
    <col min="9" max="9" width="15.140625" style="4" customWidth="1"/>
    <col min="10" max="10" width="8.85546875" style="2"/>
    <col min="11" max="11" width="4.140625" style="2" bestFit="1" customWidth="1"/>
    <col min="12" max="12" width="20" style="2" bestFit="1" customWidth="1"/>
    <col min="13" max="16384" width="8.85546875" style="2"/>
  </cols>
  <sheetData>
    <row r="1" spans="1:10" s="1" customFormat="1" ht="69" customHeight="1" x14ac:dyDescent="0.2">
      <c r="A1" s="23" t="s">
        <v>50</v>
      </c>
      <c r="B1" s="24"/>
      <c r="C1" s="24"/>
      <c r="D1" s="24"/>
      <c r="E1" s="24"/>
      <c r="F1" s="24"/>
      <c r="G1" s="24"/>
      <c r="H1" s="24"/>
      <c r="I1" s="25"/>
      <c r="J1" s="18"/>
    </row>
    <row r="2" spans="1:10" s="1" customFormat="1" ht="45" customHeight="1" x14ac:dyDescent="0.2">
      <c r="A2" s="7" t="s">
        <v>34</v>
      </c>
      <c r="B2" s="8" t="s">
        <v>35</v>
      </c>
      <c r="C2" s="14" t="s">
        <v>36</v>
      </c>
      <c r="D2" s="14" t="s">
        <v>37</v>
      </c>
      <c r="E2" s="14" t="s">
        <v>38</v>
      </c>
      <c r="F2" s="14" t="s">
        <v>39</v>
      </c>
      <c r="G2" s="14" t="s">
        <v>40</v>
      </c>
      <c r="H2" s="14" t="s">
        <v>49</v>
      </c>
      <c r="I2" s="15" t="s">
        <v>41</v>
      </c>
    </row>
    <row r="3" spans="1:10" ht="15" x14ac:dyDescent="0.25">
      <c r="A3" s="9">
        <v>503</v>
      </c>
      <c r="B3" s="8" t="s">
        <v>1</v>
      </c>
      <c r="C3" s="16">
        <v>3042549</v>
      </c>
      <c r="D3" s="16">
        <v>24927</v>
      </c>
      <c r="E3" s="16">
        <v>189090</v>
      </c>
      <c r="F3" s="16">
        <v>0</v>
      </c>
      <c r="G3" s="16">
        <v>83872</v>
      </c>
      <c r="H3" s="16">
        <v>8505</v>
      </c>
      <c r="I3" s="17">
        <f>SUM(C3:H3)</f>
        <v>3348943</v>
      </c>
    </row>
    <row r="4" spans="1:10" ht="15" x14ac:dyDescent="0.25">
      <c r="A4" s="9">
        <v>518</v>
      </c>
      <c r="B4" s="8" t="s">
        <v>43</v>
      </c>
      <c r="C4" s="16">
        <v>1464876</v>
      </c>
      <c r="D4" s="16">
        <v>24927</v>
      </c>
      <c r="E4" s="16">
        <v>50000</v>
      </c>
      <c r="F4" s="16">
        <v>0</v>
      </c>
      <c r="G4" s="16">
        <v>5415</v>
      </c>
      <c r="H4" s="16">
        <v>7465</v>
      </c>
      <c r="I4" s="17">
        <f t="shared" ref="I4:I41" si="0">SUM(C4:H4)</f>
        <v>1552683</v>
      </c>
    </row>
    <row r="5" spans="1:10" ht="15" x14ac:dyDescent="0.25">
      <c r="A5" s="9">
        <v>508</v>
      </c>
      <c r="B5" s="8" t="s">
        <v>44</v>
      </c>
      <c r="C5" s="16">
        <v>32278998</v>
      </c>
      <c r="D5" s="16">
        <v>0</v>
      </c>
      <c r="E5" s="16">
        <v>0</v>
      </c>
      <c r="F5" s="16">
        <v>15201800</v>
      </c>
      <c r="G5" s="16">
        <v>206923.7</v>
      </c>
      <c r="H5" s="16">
        <v>8325</v>
      </c>
      <c r="I5" s="17">
        <f t="shared" si="0"/>
        <v>47696046.700000003</v>
      </c>
    </row>
    <row r="6" spans="1:10" ht="15" x14ac:dyDescent="0.25">
      <c r="A6" s="9">
        <v>502</v>
      </c>
      <c r="B6" s="6" t="s">
        <v>45</v>
      </c>
      <c r="C6" s="16">
        <v>17569879</v>
      </c>
      <c r="D6" s="16">
        <v>0</v>
      </c>
      <c r="E6" s="16">
        <v>0</v>
      </c>
      <c r="F6" s="16">
        <v>0</v>
      </c>
      <c r="G6" s="16">
        <v>302853.75</v>
      </c>
      <c r="H6" s="16">
        <v>7415</v>
      </c>
      <c r="I6" s="17">
        <f t="shared" si="0"/>
        <v>17880147.75</v>
      </c>
    </row>
    <row r="7" spans="1:10" ht="15" x14ac:dyDescent="0.25">
      <c r="A7" s="9">
        <v>532</v>
      </c>
      <c r="B7" s="8" t="s">
        <v>46</v>
      </c>
      <c r="C7" s="16">
        <v>10222884</v>
      </c>
      <c r="D7" s="16">
        <v>0</v>
      </c>
      <c r="E7" s="16">
        <v>0</v>
      </c>
      <c r="F7" s="16">
        <v>0</v>
      </c>
      <c r="G7" s="16">
        <v>135292.21</v>
      </c>
      <c r="H7" s="16">
        <v>4065</v>
      </c>
      <c r="I7" s="17">
        <f t="shared" si="0"/>
        <v>10362241.210000001</v>
      </c>
    </row>
    <row r="8" spans="1:10" ht="15" x14ac:dyDescent="0.25">
      <c r="A8" s="9">
        <v>507</v>
      </c>
      <c r="B8" s="6" t="s">
        <v>2</v>
      </c>
      <c r="C8" s="16">
        <v>1650657</v>
      </c>
      <c r="D8" s="16">
        <v>24927</v>
      </c>
      <c r="E8" s="16">
        <v>1698220</v>
      </c>
      <c r="F8" s="16">
        <v>0</v>
      </c>
      <c r="G8" s="16">
        <v>9475</v>
      </c>
      <c r="H8" s="16">
        <v>17690</v>
      </c>
      <c r="I8" s="17">
        <f t="shared" si="0"/>
        <v>3400969</v>
      </c>
    </row>
    <row r="9" spans="1:10" ht="15" x14ac:dyDescent="0.25">
      <c r="A9" s="9">
        <v>509</v>
      </c>
      <c r="B9" s="6" t="s">
        <v>3</v>
      </c>
      <c r="C9" s="16">
        <v>6815443</v>
      </c>
      <c r="D9" s="16">
        <v>0</v>
      </c>
      <c r="E9" s="16">
        <v>50000</v>
      </c>
      <c r="F9" s="16">
        <v>0</v>
      </c>
      <c r="G9" s="16">
        <v>78713.899999999994</v>
      </c>
      <c r="H9" s="16">
        <v>4770</v>
      </c>
      <c r="I9" s="17">
        <f t="shared" si="0"/>
        <v>6948926.9000000004</v>
      </c>
    </row>
    <row r="10" spans="1:10" ht="15" x14ac:dyDescent="0.25">
      <c r="A10" s="9">
        <v>512</v>
      </c>
      <c r="B10" s="6" t="s">
        <v>4</v>
      </c>
      <c r="C10" s="16">
        <v>10233086</v>
      </c>
      <c r="D10" s="16">
        <v>0</v>
      </c>
      <c r="E10" s="16">
        <v>0</v>
      </c>
      <c r="F10" s="16">
        <v>0</v>
      </c>
      <c r="G10" s="16">
        <v>203997.3</v>
      </c>
      <c r="H10" s="16">
        <v>655</v>
      </c>
      <c r="I10" s="17">
        <f t="shared" si="0"/>
        <v>10437738.300000001</v>
      </c>
    </row>
    <row r="11" spans="1:10" ht="15" x14ac:dyDescent="0.25">
      <c r="A11" s="9">
        <v>540</v>
      </c>
      <c r="B11" s="6" t="s">
        <v>5</v>
      </c>
      <c r="C11" s="16">
        <v>3856351</v>
      </c>
      <c r="D11" s="16">
        <v>0</v>
      </c>
      <c r="E11" s="16">
        <v>1570010</v>
      </c>
      <c r="F11" s="16">
        <v>0</v>
      </c>
      <c r="G11" s="16">
        <v>76072</v>
      </c>
      <c r="H11" s="16">
        <v>10175</v>
      </c>
      <c r="I11" s="17">
        <f t="shared" si="0"/>
        <v>5512608</v>
      </c>
    </row>
    <row r="12" spans="1:10" ht="15" x14ac:dyDescent="0.25">
      <c r="A12" s="9">
        <v>519</v>
      </c>
      <c r="B12" s="6" t="s">
        <v>6</v>
      </c>
      <c r="C12" s="16">
        <v>1402783</v>
      </c>
      <c r="D12" s="16">
        <v>24927</v>
      </c>
      <c r="E12" s="16">
        <v>50000</v>
      </c>
      <c r="F12" s="16">
        <v>0</v>
      </c>
      <c r="G12" s="16">
        <v>14354</v>
      </c>
      <c r="H12" s="16">
        <v>2715</v>
      </c>
      <c r="I12" s="17">
        <f t="shared" si="0"/>
        <v>1494779</v>
      </c>
    </row>
    <row r="13" spans="1:10" ht="15" x14ac:dyDescent="0.25">
      <c r="A13" s="9">
        <v>514</v>
      </c>
      <c r="B13" s="6" t="s">
        <v>7</v>
      </c>
      <c r="C13" s="16">
        <v>5957762</v>
      </c>
      <c r="D13" s="16">
        <v>0</v>
      </c>
      <c r="E13" s="16">
        <v>50000</v>
      </c>
      <c r="F13" s="16">
        <v>0</v>
      </c>
      <c r="G13" s="16">
        <v>32145</v>
      </c>
      <c r="H13" s="16">
        <v>2010</v>
      </c>
      <c r="I13" s="17">
        <f t="shared" si="0"/>
        <v>6041917</v>
      </c>
    </row>
    <row r="14" spans="1:10" ht="15" x14ac:dyDescent="0.25">
      <c r="A14" s="9">
        <v>529</v>
      </c>
      <c r="B14" s="6" t="s">
        <v>8</v>
      </c>
      <c r="C14" s="16">
        <v>4340342</v>
      </c>
      <c r="D14" s="16">
        <v>0</v>
      </c>
      <c r="E14" s="16">
        <v>8898960</v>
      </c>
      <c r="F14" s="16">
        <v>0</v>
      </c>
      <c r="G14" s="16">
        <v>113902</v>
      </c>
      <c r="H14" s="16">
        <v>17930</v>
      </c>
      <c r="I14" s="17">
        <f t="shared" si="0"/>
        <v>13371134</v>
      </c>
    </row>
    <row r="15" spans="1:10" ht="15" x14ac:dyDescent="0.25">
      <c r="A15" s="9">
        <v>513</v>
      </c>
      <c r="B15" s="8" t="s">
        <v>9</v>
      </c>
      <c r="C15" s="16">
        <v>2299392</v>
      </c>
      <c r="D15" s="16">
        <v>24927</v>
      </c>
      <c r="E15" s="16">
        <v>50000</v>
      </c>
      <c r="F15" s="16">
        <v>0</v>
      </c>
      <c r="G15" s="16">
        <v>49647</v>
      </c>
      <c r="H15" s="16">
        <v>10690</v>
      </c>
      <c r="I15" s="17">
        <f t="shared" si="0"/>
        <v>2434656</v>
      </c>
    </row>
    <row r="16" spans="1:10" ht="15" x14ac:dyDescent="0.25">
      <c r="A16" s="9">
        <v>530</v>
      </c>
      <c r="B16" s="8" t="s">
        <v>47</v>
      </c>
      <c r="C16" s="16">
        <v>3045965</v>
      </c>
      <c r="D16" s="16">
        <v>24927</v>
      </c>
      <c r="E16" s="16">
        <v>6276640</v>
      </c>
      <c r="F16" s="16">
        <v>0</v>
      </c>
      <c r="G16" s="16">
        <v>90655</v>
      </c>
      <c r="H16" s="16">
        <v>20355</v>
      </c>
      <c r="I16" s="17">
        <f t="shared" si="0"/>
        <v>9458542</v>
      </c>
    </row>
    <row r="17" spans="1:9" ht="15" x14ac:dyDescent="0.25">
      <c r="A17" s="9">
        <v>539</v>
      </c>
      <c r="B17" s="8" t="s">
        <v>48</v>
      </c>
      <c r="C17" s="16">
        <v>1485268</v>
      </c>
      <c r="D17" s="16">
        <v>24927</v>
      </c>
      <c r="E17" s="16">
        <v>353530</v>
      </c>
      <c r="F17" s="16">
        <v>0</v>
      </c>
      <c r="G17" s="16">
        <v>30397</v>
      </c>
      <c r="H17" s="16">
        <v>6525</v>
      </c>
      <c r="I17" s="17">
        <f t="shared" si="0"/>
        <v>1900647</v>
      </c>
    </row>
    <row r="18" spans="1:9" ht="15" x14ac:dyDescent="0.25">
      <c r="A18" s="9">
        <v>525</v>
      </c>
      <c r="B18" s="8" t="s">
        <v>10</v>
      </c>
      <c r="C18" s="16">
        <v>10047774</v>
      </c>
      <c r="D18" s="16">
        <v>0</v>
      </c>
      <c r="E18" s="16">
        <v>0</v>
      </c>
      <c r="F18" s="16">
        <v>0</v>
      </c>
      <c r="G18" s="16">
        <v>139528.54999999999</v>
      </c>
      <c r="H18" s="16">
        <v>4745</v>
      </c>
      <c r="I18" s="17">
        <f t="shared" si="0"/>
        <v>10192047.550000001</v>
      </c>
    </row>
    <row r="19" spans="1:9" ht="15" x14ac:dyDescent="0.25">
      <c r="A19" s="9">
        <v>520</v>
      </c>
      <c r="B19" s="8" t="s">
        <v>11</v>
      </c>
      <c r="C19" s="16">
        <v>2277051</v>
      </c>
      <c r="D19" s="16">
        <v>24927</v>
      </c>
      <c r="E19" s="16">
        <v>1269790</v>
      </c>
      <c r="F19" s="16">
        <v>0</v>
      </c>
      <c r="G19" s="16">
        <v>14779.66</v>
      </c>
      <c r="H19" s="16">
        <v>12875</v>
      </c>
      <c r="I19" s="17">
        <f t="shared" si="0"/>
        <v>3599422.66</v>
      </c>
    </row>
    <row r="20" spans="1:9" ht="15" x14ac:dyDescent="0.25">
      <c r="A20" s="9">
        <v>501</v>
      </c>
      <c r="B20" s="8" t="s">
        <v>12</v>
      </c>
      <c r="C20" s="16">
        <v>3274549</v>
      </c>
      <c r="D20" s="16">
        <v>24927</v>
      </c>
      <c r="E20" s="16">
        <v>6498040</v>
      </c>
      <c r="F20" s="16">
        <v>0</v>
      </c>
      <c r="G20" s="16">
        <v>81176.03</v>
      </c>
      <c r="H20" s="16">
        <v>17820</v>
      </c>
      <c r="I20" s="17">
        <f t="shared" si="0"/>
        <v>9896512.0299999993</v>
      </c>
    </row>
    <row r="21" spans="1:9" ht="15" x14ac:dyDescent="0.25">
      <c r="A21" s="9">
        <v>523</v>
      </c>
      <c r="B21" s="8" t="s">
        <v>13</v>
      </c>
      <c r="C21" s="16">
        <v>2107033</v>
      </c>
      <c r="D21" s="16">
        <v>24927</v>
      </c>
      <c r="E21" s="16">
        <v>1698350</v>
      </c>
      <c r="F21" s="16">
        <v>0</v>
      </c>
      <c r="G21" s="16">
        <v>33971</v>
      </c>
      <c r="H21" s="16">
        <v>3760</v>
      </c>
      <c r="I21" s="17">
        <f t="shared" si="0"/>
        <v>3868041</v>
      </c>
    </row>
    <row r="22" spans="1:9" ht="15" x14ac:dyDescent="0.25">
      <c r="A22" s="9">
        <v>517</v>
      </c>
      <c r="B22" s="8" t="s">
        <v>14</v>
      </c>
      <c r="C22" s="16">
        <v>5782777</v>
      </c>
      <c r="D22" s="16">
        <v>0</v>
      </c>
      <c r="E22" s="16">
        <v>6892600</v>
      </c>
      <c r="F22" s="16">
        <v>0</v>
      </c>
      <c r="G22" s="16">
        <v>68085.77</v>
      </c>
      <c r="H22" s="16">
        <v>6310</v>
      </c>
      <c r="I22" s="17">
        <f t="shared" si="0"/>
        <v>12749772.77</v>
      </c>
    </row>
    <row r="23" spans="1:9" ht="15" x14ac:dyDescent="0.25">
      <c r="A23" s="9">
        <v>536</v>
      </c>
      <c r="B23" s="8" t="s">
        <v>15</v>
      </c>
      <c r="C23" s="16">
        <v>3215742</v>
      </c>
      <c r="D23" s="16">
        <v>24927</v>
      </c>
      <c r="E23" s="16">
        <v>239680</v>
      </c>
      <c r="F23" s="16">
        <v>0</v>
      </c>
      <c r="G23" s="16">
        <v>33723.800000000003</v>
      </c>
      <c r="H23" s="16">
        <v>14020</v>
      </c>
      <c r="I23" s="17">
        <f t="shared" si="0"/>
        <v>3528092.8</v>
      </c>
    </row>
    <row r="24" spans="1:9" ht="15" x14ac:dyDescent="0.25">
      <c r="A24" s="9">
        <v>526</v>
      </c>
      <c r="B24" s="8" t="s">
        <v>16</v>
      </c>
      <c r="C24" s="16">
        <v>5013839</v>
      </c>
      <c r="D24" s="16">
        <v>0</v>
      </c>
      <c r="E24" s="16">
        <v>1355340</v>
      </c>
      <c r="F24" s="16">
        <v>0</v>
      </c>
      <c r="G24" s="16">
        <v>215039.5</v>
      </c>
      <c r="H24" s="16">
        <v>2370</v>
      </c>
      <c r="I24" s="17">
        <f t="shared" si="0"/>
        <v>6586588.5</v>
      </c>
    </row>
    <row r="25" spans="1:9" ht="15" x14ac:dyDescent="0.25">
      <c r="A25" s="9">
        <v>528</v>
      </c>
      <c r="B25" s="8" t="s">
        <v>33</v>
      </c>
      <c r="C25" s="16">
        <v>6177700</v>
      </c>
      <c r="D25" s="16">
        <v>0</v>
      </c>
      <c r="E25" s="16">
        <v>8128930</v>
      </c>
      <c r="F25" s="16">
        <v>0</v>
      </c>
      <c r="G25" s="16">
        <v>107361.67</v>
      </c>
      <c r="H25" s="16">
        <v>1775</v>
      </c>
      <c r="I25" s="17">
        <f t="shared" si="0"/>
        <v>14415766.67</v>
      </c>
    </row>
    <row r="26" spans="1:9" ht="15" x14ac:dyDescent="0.25">
      <c r="A26" s="9">
        <v>524</v>
      </c>
      <c r="B26" s="8" t="s">
        <v>17</v>
      </c>
      <c r="C26" s="16">
        <v>8809150</v>
      </c>
      <c r="D26" s="16">
        <v>0</v>
      </c>
      <c r="E26" s="16">
        <v>8679540</v>
      </c>
      <c r="F26" s="16">
        <v>0</v>
      </c>
      <c r="G26" s="16">
        <v>69846.7</v>
      </c>
      <c r="H26" s="16">
        <v>5405</v>
      </c>
      <c r="I26" s="17">
        <f t="shared" si="0"/>
        <v>17563941.699999999</v>
      </c>
    </row>
    <row r="27" spans="1:9" ht="15" x14ac:dyDescent="0.25">
      <c r="A27" s="9">
        <v>527</v>
      </c>
      <c r="B27" s="8" t="s">
        <v>18</v>
      </c>
      <c r="C27" s="16">
        <v>2710211</v>
      </c>
      <c r="D27" s="16">
        <v>24927</v>
      </c>
      <c r="E27" s="16">
        <v>4051970</v>
      </c>
      <c r="F27" s="16">
        <v>0</v>
      </c>
      <c r="G27" s="16">
        <v>20260.8</v>
      </c>
      <c r="H27" s="16">
        <v>12885</v>
      </c>
      <c r="I27" s="17">
        <f t="shared" si="0"/>
        <v>6820253.7999999998</v>
      </c>
    </row>
    <row r="28" spans="1:9" ht="15" x14ac:dyDescent="0.25">
      <c r="A28" s="9">
        <v>535</v>
      </c>
      <c r="B28" s="8" t="s">
        <v>19</v>
      </c>
      <c r="C28" s="16">
        <v>6215692</v>
      </c>
      <c r="D28" s="16">
        <v>0</v>
      </c>
      <c r="E28" s="16">
        <v>0</v>
      </c>
      <c r="F28" s="16">
        <v>0</v>
      </c>
      <c r="G28" s="16">
        <v>41627.630000000005</v>
      </c>
      <c r="H28" s="16">
        <v>5590</v>
      </c>
      <c r="I28" s="17">
        <f t="shared" si="0"/>
        <v>6262909.6299999999</v>
      </c>
    </row>
    <row r="29" spans="1:9" ht="15" x14ac:dyDescent="0.25">
      <c r="A29" s="9">
        <v>505</v>
      </c>
      <c r="B29" s="8" t="s">
        <v>20</v>
      </c>
      <c r="C29" s="16">
        <v>4811241</v>
      </c>
      <c r="D29" s="16">
        <v>0</v>
      </c>
      <c r="E29" s="16">
        <v>0</v>
      </c>
      <c r="F29" s="16">
        <v>0</v>
      </c>
      <c r="G29" s="16">
        <v>142904.70000000001</v>
      </c>
      <c r="H29" s="16">
        <v>8080</v>
      </c>
      <c r="I29" s="17">
        <f t="shared" si="0"/>
        <v>4962225.7</v>
      </c>
    </row>
    <row r="30" spans="1:9" ht="15" x14ac:dyDescent="0.25">
      <c r="A30" s="9">
        <v>515</v>
      </c>
      <c r="B30" s="8" t="s">
        <v>21</v>
      </c>
      <c r="C30" s="16">
        <v>2559064</v>
      </c>
      <c r="D30" s="16">
        <v>24927</v>
      </c>
      <c r="E30" s="16">
        <v>50000</v>
      </c>
      <c r="F30" s="16">
        <v>0</v>
      </c>
      <c r="G30" s="16">
        <v>49168.800000000003</v>
      </c>
      <c r="H30" s="16">
        <v>12425</v>
      </c>
      <c r="I30" s="17">
        <f t="shared" si="0"/>
        <v>2695584.8</v>
      </c>
    </row>
    <row r="31" spans="1:9" ht="15" x14ac:dyDescent="0.25">
      <c r="A31" s="9">
        <v>521</v>
      </c>
      <c r="B31" s="8" t="s">
        <v>22</v>
      </c>
      <c r="C31" s="16">
        <v>2250767</v>
      </c>
      <c r="D31" s="16">
        <v>24927</v>
      </c>
      <c r="E31" s="16">
        <v>4669970</v>
      </c>
      <c r="F31" s="16">
        <v>0</v>
      </c>
      <c r="G31" s="16">
        <v>4103</v>
      </c>
      <c r="H31" s="16">
        <v>11225</v>
      </c>
      <c r="I31" s="17">
        <f t="shared" si="0"/>
        <v>6960992</v>
      </c>
    </row>
    <row r="32" spans="1:9" ht="15" x14ac:dyDescent="0.25">
      <c r="A32" s="9">
        <v>537</v>
      </c>
      <c r="B32" s="8" t="s">
        <v>23</v>
      </c>
      <c r="C32" s="16">
        <v>1866077</v>
      </c>
      <c r="D32" s="16">
        <v>24927</v>
      </c>
      <c r="E32" s="16">
        <v>50000</v>
      </c>
      <c r="F32" s="16">
        <v>0</v>
      </c>
      <c r="G32" s="16">
        <v>14917</v>
      </c>
      <c r="H32" s="16">
        <v>5510</v>
      </c>
      <c r="I32" s="17">
        <f t="shared" si="0"/>
        <v>1961431</v>
      </c>
    </row>
    <row r="33" spans="1:9" ht="15" x14ac:dyDescent="0.25">
      <c r="A33" s="9">
        <v>511</v>
      </c>
      <c r="B33" s="8" t="s">
        <v>24</v>
      </c>
      <c r="C33" s="16">
        <v>6390073</v>
      </c>
      <c r="D33" s="16">
        <v>0</v>
      </c>
      <c r="E33" s="16">
        <v>5551440</v>
      </c>
      <c r="F33" s="16">
        <v>0</v>
      </c>
      <c r="G33" s="16">
        <v>135925.29999999999</v>
      </c>
      <c r="H33" s="16">
        <v>11770</v>
      </c>
      <c r="I33" s="17">
        <f t="shared" si="0"/>
        <v>12089208.300000001</v>
      </c>
    </row>
    <row r="34" spans="1:9" ht="15" x14ac:dyDescent="0.25">
      <c r="A34" s="9">
        <v>506</v>
      </c>
      <c r="B34" s="8" t="s">
        <v>25</v>
      </c>
      <c r="C34" s="16">
        <v>1520225</v>
      </c>
      <c r="D34" s="16">
        <v>24927</v>
      </c>
      <c r="E34" s="16">
        <v>50000</v>
      </c>
      <c r="F34" s="16">
        <v>0</v>
      </c>
      <c r="G34" s="16">
        <v>60000</v>
      </c>
      <c r="H34" s="16">
        <v>5595</v>
      </c>
      <c r="I34" s="17">
        <f t="shared" si="0"/>
        <v>1660747</v>
      </c>
    </row>
    <row r="35" spans="1:9" ht="15" x14ac:dyDescent="0.25">
      <c r="A35" s="9">
        <v>531</v>
      </c>
      <c r="B35" s="8" t="s">
        <v>26</v>
      </c>
      <c r="C35" s="16">
        <v>1307139</v>
      </c>
      <c r="D35" s="16">
        <v>49855</v>
      </c>
      <c r="E35" s="16">
        <v>3115120</v>
      </c>
      <c r="F35" s="16">
        <v>0</v>
      </c>
      <c r="G35" s="16">
        <v>13582.5</v>
      </c>
      <c r="H35" s="16">
        <v>15560</v>
      </c>
      <c r="I35" s="17">
        <f t="shared" si="0"/>
        <v>4501256.5</v>
      </c>
    </row>
    <row r="36" spans="1:9" ht="15" x14ac:dyDescent="0.25">
      <c r="A36" s="9">
        <v>510</v>
      </c>
      <c r="B36" s="8" t="s">
        <v>27</v>
      </c>
      <c r="C36" s="16">
        <v>2023997</v>
      </c>
      <c r="D36" s="16">
        <v>24927</v>
      </c>
      <c r="E36" s="16">
        <v>50000</v>
      </c>
      <c r="F36" s="16">
        <v>0</v>
      </c>
      <c r="G36" s="16">
        <v>27380.3</v>
      </c>
      <c r="H36" s="16">
        <v>8370</v>
      </c>
      <c r="I36" s="17">
        <f t="shared" si="0"/>
        <v>2134674.2999999998</v>
      </c>
    </row>
    <row r="37" spans="1:9" ht="15" x14ac:dyDescent="0.25">
      <c r="A37" s="9">
        <v>533</v>
      </c>
      <c r="B37" s="8" t="s">
        <v>28</v>
      </c>
      <c r="C37" s="16">
        <v>1272581</v>
      </c>
      <c r="D37" s="16">
        <v>49855</v>
      </c>
      <c r="E37" s="16">
        <v>3583870</v>
      </c>
      <c r="F37" s="16">
        <v>0</v>
      </c>
      <c r="G37" s="16">
        <v>13663</v>
      </c>
      <c r="H37" s="16">
        <v>31290</v>
      </c>
      <c r="I37" s="17">
        <f t="shared" si="0"/>
        <v>4951259</v>
      </c>
    </row>
    <row r="38" spans="1:9" ht="15" x14ac:dyDescent="0.25">
      <c r="A38" s="9">
        <v>522</v>
      </c>
      <c r="B38" s="8" t="s">
        <v>29</v>
      </c>
      <c r="C38" s="16">
        <v>7133136</v>
      </c>
      <c r="D38" s="16">
        <v>0</v>
      </c>
      <c r="E38" s="16">
        <v>4824530</v>
      </c>
      <c r="F38" s="16">
        <v>0</v>
      </c>
      <c r="G38" s="16">
        <v>211855.90000000002</v>
      </c>
      <c r="H38" s="16">
        <v>6220</v>
      </c>
      <c r="I38" s="17">
        <f t="shared" si="0"/>
        <v>12175741.9</v>
      </c>
    </row>
    <row r="39" spans="1:9" ht="15" x14ac:dyDescent="0.25">
      <c r="A39" s="9">
        <v>534</v>
      </c>
      <c r="B39" s="8" t="s">
        <v>30</v>
      </c>
      <c r="C39" s="16">
        <v>1068861</v>
      </c>
      <c r="D39" s="16">
        <v>24927</v>
      </c>
      <c r="E39" s="16">
        <v>0</v>
      </c>
      <c r="F39" s="16">
        <v>0</v>
      </c>
      <c r="G39" s="16">
        <v>18691</v>
      </c>
      <c r="H39" s="16">
        <v>5455</v>
      </c>
      <c r="I39" s="17">
        <f t="shared" si="0"/>
        <v>1117934</v>
      </c>
    </row>
    <row r="40" spans="1:9" ht="15" x14ac:dyDescent="0.25">
      <c r="A40" s="9">
        <v>504</v>
      </c>
      <c r="B40" s="8" t="s">
        <v>31</v>
      </c>
      <c r="C40" s="16">
        <v>6462601</v>
      </c>
      <c r="D40" s="16">
        <v>0</v>
      </c>
      <c r="E40" s="16">
        <v>0</v>
      </c>
      <c r="F40" s="16">
        <v>0</v>
      </c>
      <c r="G40" s="16">
        <v>106254.75</v>
      </c>
      <c r="H40" s="16">
        <v>13110</v>
      </c>
      <c r="I40" s="17">
        <f t="shared" si="0"/>
        <v>6581965.75</v>
      </c>
    </row>
    <row r="41" spans="1:9" s="5" customFormat="1" ht="13.5" customHeight="1" x14ac:dyDescent="0.25">
      <c r="A41" s="19">
        <v>516</v>
      </c>
      <c r="B41" s="20" t="s">
        <v>32</v>
      </c>
      <c r="C41" s="21">
        <v>6242495</v>
      </c>
      <c r="D41" s="21">
        <v>0</v>
      </c>
      <c r="E41" s="21">
        <v>1601980</v>
      </c>
      <c r="F41" s="21">
        <v>0</v>
      </c>
      <c r="G41" s="21">
        <v>65966.55</v>
      </c>
      <c r="H41" s="21">
        <v>7535</v>
      </c>
      <c r="I41" s="22">
        <f t="shared" si="0"/>
        <v>7917976.5499999998</v>
      </c>
    </row>
    <row r="42" spans="1:9" x14ac:dyDescent="0.2">
      <c r="A42" s="10" t="s">
        <v>42</v>
      </c>
      <c r="B42" s="11" t="s">
        <v>0</v>
      </c>
      <c r="C42" s="12">
        <f t="shared" ref="C42:I42" si="1">SUM(C3:C41)</f>
        <v>206206010</v>
      </c>
      <c r="D42" s="12">
        <f t="shared" si="1"/>
        <v>548396</v>
      </c>
      <c r="E42" s="12">
        <f t="shared" si="1"/>
        <v>81597600</v>
      </c>
      <c r="F42" s="12">
        <f t="shared" si="1"/>
        <v>15201800</v>
      </c>
      <c r="G42" s="12">
        <f t="shared" si="1"/>
        <v>3123528.7699999991</v>
      </c>
      <c r="H42" s="12">
        <f t="shared" si="1"/>
        <v>358990</v>
      </c>
      <c r="I42" s="13">
        <f t="shared" si="1"/>
        <v>307036324.77000004</v>
      </c>
    </row>
  </sheetData>
  <mergeCells count="1">
    <mergeCell ref="A1:I1"/>
  </mergeCells>
  <printOptions horizontalCentered="1"/>
  <pageMargins left="0.5" right="0.5" top="1" bottom="0.5" header="0.25" footer="0.25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iv-6</vt:lpstr>
      <vt:lpstr>'iv-6'!Print_Titles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bennett</dc:creator>
  <dc:description>Completed</dc:description>
  <cp:lastModifiedBy>Farris, Caroline</cp:lastModifiedBy>
  <cp:lastPrinted>2018-11-20T21:10:20Z</cp:lastPrinted>
  <dcterms:created xsi:type="dcterms:W3CDTF">2008-12-17T20:20:00Z</dcterms:created>
  <dcterms:modified xsi:type="dcterms:W3CDTF">2026-06-01T17:57:08Z</dcterms:modified>
</cp:coreProperties>
</file>