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Financial Compliance\Data Book Tables\FY26\"/>
    </mc:Choice>
  </mc:AlternateContent>
  <xr:revisionPtr revIDLastSave="0" documentId="13_ncr:1_{E7520ECD-56F2-440F-8031-6599D8724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V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6" i="1" l="1"/>
  <c r="J45" i="1"/>
  <c r="I45" i="1"/>
  <c r="H45" i="1"/>
  <c r="G45" i="1"/>
  <c r="F45" i="1"/>
  <c r="E45" i="1"/>
  <c r="D45" i="1"/>
  <c r="C45" i="1"/>
  <c r="K42" i="1"/>
  <c r="K20" i="1"/>
  <c r="K8" i="1"/>
  <c r="K38" i="1"/>
  <c r="K26" i="1"/>
  <c r="K37" i="1"/>
  <c r="K14" i="1"/>
  <c r="K35" i="1"/>
  <c r="K10" i="1"/>
  <c r="K22" i="1"/>
  <c r="K15" i="1"/>
  <c r="K41" i="1"/>
  <c r="K25" i="1"/>
  <c r="K19" i="1"/>
  <c r="K9" i="1"/>
  <c r="K39" i="1"/>
  <c r="K31" i="1"/>
  <c r="K28" i="1"/>
  <c r="K32" i="1"/>
  <c r="K34" i="1"/>
  <c r="K30" i="1"/>
  <c r="K40" i="1"/>
  <c r="K21" i="1"/>
  <c r="K36" i="1"/>
  <c r="K27" i="1"/>
  <c r="K5" i="1"/>
  <c r="K24" i="1"/>
  <c r="K29" i="1"/>
  <c r="K17" i="1"/>
  <c r="K33" i="1"/>
  <c r="K18" i="1"/>
  <c r="K23" i="1"/>
  <c r="K43" i="1"/>
  <c r="K16" i="1"/>
  <c r="K13" i="1"/>
  <c r="K11" i="1"/>
  <c r="K12" i="1"/>
  <c r="K7" i="1"/>
  <c r="K45" i="1" l="1"/>
</calcChain>
</file>

<file path=xl/sharedStrings.xml><?xml version="1.0" encoding="utf-8"?>
<sst xmlns="http://schemas.openxmlformats.org/spreadsheetml/2006/main" count="62" uniqueCount="59">
  <si>
    <t>District</t>
  </si>
  <si>
    <t>CPPRT**</t>
  </si>
  <si>
    <t>Federal</t>
  </si>
  <si>
    <t>Other</t>
  </si>
  <si>
    <t>Total</t>
  </si>
  <si>
    <t>Kaskaskia</t>
  </si>
  <si>
    <t>DuPage</t>
  </si>
  <si>
    <t>Black Hawk</t>
  </si>
  <si>
    <t>Triton</t>
  </si>
  <si>
    <t>Parkland</t>
  </si>
  <si>
    <t>Sauk Valley</t>
  </si>
  <si>
    <t>Danville</t>
  </si>
  <si>
    <t>Chicago</t>
  </si>
  <si>
    <t>Elgin</t>
  </si>
  <si>
    <t>South Suburban</t>
  </si>
  <si>
    <t>Rock Valley</t>
  </si>
  <si>
    <t>Harper</t>
  </si>
  <si>
    <t>Illinois Valley</t>
  </si>
  <si>
    <t>Illinois Central</t>
  </si>
  <si>
    <t>Prairie State</t>
  </si>
  <si>
    <t>Waubonsee</t>
  </si>
  <si>
    <t>Lake Land</t>
  </si>
  <si>
    <t>Sandburg</t>
  </si>
  <si>
    <t>Highland</t>
  </si>
  <si>
    <t>Kankakee</t>
  </si>
  <si>
    <t>Rend Lake</t>
  </si>
  <si>
    <t>Southwestern</t>
  </si>
  <si>
    <t>Kishwaukee</t>
  </si>
  <si>
    <t>Moraine Valley</t>
  </si>
  <si>
    <t>Joliet</t>
  </si>
  <si>
    <t>Lincoln Land</t>
  </si>
  <si>
    <t>Morton</t>
  </si>
  <si>
    <t>McHenry</t>
  </si>
  <si>
    <t>Illinois Eastern</t>
  </si>
  <si>
    <t>Logan</t>
  </si>
  <si>
    <t>Shawnee</t>
  </si>
  <si>
    <t>Lake County</t>
  </si>
  <si>
    <t>Southeastern</t>
  </si>
  <si>
    <t>Spoon River</t>
  </si>
  <si>
    <t>Oakton</t>
  </si>
  <si>
    <t>Lewis &amp; Clark</t>
  </si>
  <si>
    <t>Richland</t>
  </si>
  <si>
    <t>Wood</t>
  </si>
  <si>
    <t>Heartland</t>
  </si>
  <si>
    <t>STATE TOTALS</t>
  </si>
  <si>
    <t xml:space="preserve"> </t>
  </si>
  <si>
    <t>Dist.</t>
  </si>
  <si>
    <t>Local</t>
  </si>
  <si>
    <t>Student</t>
  </si>
  <si>
    <t>ICCB</t>
  </si>
  <si>
    <t>No.</t>
  </si>
  <si>
    <t>Taxes</t>
  </si>
  <si>
    <t>Tuition</t>
  </si>
  <si>
    <t>Fees</t>
  </si>
  <si>
    <t>Grants</t>
  </si>
  <si>
    <t>State</t>
  </si>
  <si>
    <t>*Revenues received in the Education and Operations &amp; Maintenance Funds</t>
  </si>
  <si>
    <t>**Corporate Personal Property Replacement Tax Revenue</t>
  </si>
  <si>
    <t>Illinois Community College Board
Table IV-11
FISCAL YEAR 2025 AUDITED OPERATING REVENUES* BY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</si>
</sst>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3" formatCode="_(* #,##0.00_);_(* \(#,##0.00\);_(* &quot;-&quot;??_);_(@_)"/>
    <numFmt numFmtId="164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>
      <alignment vertical="top"/>
    </xf>
    <xf numFmtId="3" fontId="1" fillId="0" borderId="0" applyFont="0" applyFill="0" applyBorder="0" applyAlignment="0" applyProtection="0"/>
    <xf numFmtId="0" fontId="4" fillId="0" borderId="0">
      <alignment vertical="top"/>
    </xf>
    <xf numFmtId="43" fontId="5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/>
    <xf numFmtId="0" fontId="2" fillId="0" borderId="1" xfId="3" applyFont="1" applyBorder="1" applyAlignment="1">
      <alignment horizontal="center"/>
    </xf>
    <xf numFmtId="4" fontId="2" fillId="0" borderId="2" xfId="3" applyNumberFormat="1" applyFont="1" applyBorder="1" applyAlignment="1">
      <alignment horizontal="center"/>
    </xf>
    <xf numFmtId="4" fontId="2" fillId="0" borderId="3" xfId="3" applyNumberFormat="1" applyFont="1" applyBorder="1" applyAlignment="1">
      <alignment horizontal="center"/>
    </xf>
    <xf numFmtId="0" fontId="2" fillId="0" borderId="6" xfId="3" applyFont="1" applyBorder="1" applyAlignment="1">
      <alignment horizontal="center"/>
    </xf>
    <xf numFmtId="4" fontId="2" fillId="0" borderId="7" xfId="3" applyNumberFormat="1" applyFont="1" applyBorder="1" applyAlignment="1">
      <alignment horizontal="center"/>
    </xf>
    <xf numFmtId="4" fontId="2" fillId="0" borderId="8" xfId="3" applyNumberFormat="1" applyFont="1" applyBorder="1" applyAlignment="1">
      <alignment horizontal="center"/>
    </xf>
    <xf numFmtId="0" fontId="1" fillId="0" borderId="1" xfId="3" applyFont="1" applyBorder="1" applyAlignment="1"/>
    <xf numFmtId="4" fontId="1" fillId="0" borderId="2" xfId="3" applyNumberFormat="1" applyFont="1" applyBorder="1" applyAlignment="1"/>
    <xf numFmtId="4" fontId="1" fillId="0" borderId="3" xfId="3" applyNumberFormat="1" applyFont="1" applyBorder="1" applyAlignment="1"/>
    <xf numFmtId="0" fontId="1" fillId="0" borderId="4" xfId="3" applyFont="1" applyBorder="1" applyAlignment="1"/>
    <xf numFmtId="4" fontId="1" fillId="0" borderId="0" xfId="3" applyNumberFormat="1" applyFont="1" applyAlignment="1"/>
    <xf numFmtId="164" fontId="1" fillId="0" borderId="0" xfId="3" applyNumberFormat="1" applyFont="1" applyAlignment="1"/>
    <xf numFmtId="164" fontId="1" fillId="0" borderId="5" xfId="3" applyNumberFormat="1" applyFont="1" applyBorder="1" applyAlignment="1"/>
    <xf numFmtId="5" fontId="1" fillId="0" borderId="0" xfId="3" applyNumberFormat="1" applyFont="1" applyAlignment="1"/>
    <xf numFmtId="43" fontId="1" fillId="0" borderId="0" xfId="4" applyFont="1" applyFill="1" applyBorder="1" applyAlignment="1"/>
    <xf numFmtId="4" fontId="1" fillId="0" borderId="5" xfId="3" applyNumberFormat="1" applyFont="1" applyBorder="1" applyAlignment="1"/>
    <xf numFmtId="0" fontId="1" fillId="0" borderId="6" xfId="3" applyFont="1" applyBorder="1" applyAlignment="1"/>
    <xf numFmtId="4" fontId="1" fillId="0" borderId="7" xfId="3" applyNumberFormat="1" applyFont="1" applyBorder="1" applyAlignment="1"/>
    <xf numFmtId="4" fontId="1" fillId="0" borderId="8" xfId="3" applyNumberFormat="1" applyFont="1" applyBorder="1" applyAlignment="1"/>
    <xf numFmtId="0" fontId="2" fillId="2" borderId="9" xfId="1" applyFont="1" applyFill="1" applyBorder="1" applyAlignment="1">
      <alignment horizontal="center" vertical="top" wrapText="1"/>
    </xf>
    <xf numFmtId="0" fontId="2" fillId="2" borderId="10" xfId="1" applyFont="1" applyFill="1" applyBorder="1" applyAlignment="1">
      <alignment horizontal="center" vertical="top" wrapText="1"/>
    </xf>
    <xf numFmtId="0" fontId="2" fillId="2" borderId="11" xfId="1" applyFont="1" applyFill="1" applyBorder="1" applyAlignment="1">
      <alignment horizontal="center" vertical="top" wrapText="1"/>
    </xf>
  </cellXfs>
  <cellStyles count="5">
    <cellStyle name="Comma" xfId="4" builtinId="3"/>
    <cellStyle name="Comma0 3" xfId="2" xr:uid="{00000000-0005-0000-0000-000000000000}"/>
    <cellStyle name="Normal" xfId="0" builtinId="0"/>
    <cellStyle name="Normal 2" xfId="3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K48"/>
  <sheetViews>
    <sheetView showGridLines="0" tabSelected="1" zoomScale="85" zoomScaleNormal="85" workbookViewId="0">
      <selection activeCell="N20" sqref="N20"/>
    </sheetView>
  </sheetViews>
  <sheetFormatPr defaultColWidth="8.85546875" defaultRowHeight="12.75" x14ac:dyDescent="0.2"/>
  <cols>
    <col min="1" max="1" width="9.140625" style="1" bestFit="1" customWidth="1"/>
    <col min="2" max="3" width="15" style="1" customWidth="1"/>
    <col min="4" max="4" width="13.7109375" style="1" bestFit="1" customWidth="1"/>
    <col min="5" max="5" width="12.5703125" style="1" bestFit="1" customWidth="1"/>
    <col min="6" max="7" width="13.7109375" style="1" bestFit="1" customWidth="1"/>
    <col min="8" max="8" width="11.5703125" style="1" bestFit="1" customWidth="1"/>
    <col min="9" max="9" width="12.5703125" style="1" bestFit="1" customWidth="1"/>
    <col min="10" max="10" width="13.7109375" style="1" bestFit="1" customWidth="1"/>
    <col min="11" max="11" width="15.28515625" style="1" bestFit="1" customWidth="1"/>
    <col min="12" max="16384" width="8.85546875" style="1"/>
  </cols>
  <sheetData>
    <row r="1" spans="1:11" ht="57.6" customHeight="1" x14ac:dyDescent="0.2">
      <c r="A1" s="21" t="s">
        <v>58</v>
      </c>
      <c r="B1" s="22"/>
      <c r="C1" s="22"/>
      <c r="D1" s="22"/>
      <c r="E1" s="22"/>
      <c r="F1" s="22"/>
      <c r="G1" s="22"/>
      <c r="H1" s="22"/>
      <c r="I1" s="22"/>
      <c r="J1" s="22"/>
      <c r="K1" s="23"/>
    </row>
    <row r="2" spans="1:11" x14ac:dyDescent="0.2">
      <c r="A2" s="2" t="s">
        <v>46</v>
      </c>
      <c r="B2" s="3"/>
      <c r="C2" s="3" t="s">
        <v>47</v>
      </c>
      <c r="D2" s="3" t="s">
        <v>48</v>
      </c>
      <c r="E2" s="3" t="s">
        <v>48</v>
      </c>
      <c r="F2" s="3" t="s">
        <v>49</v>
      </c>
      <c r="G2" s="3"/>
      <c r="H2" s="3" t="s">
        <v>3</v>
      </c>
      <c r="I2" s="3"/>
      <c r="J2" s="3"/>
      <c r="K2" s="4"/>
    </row>
    <row r="3" spans="1:11" x14ac:dyDescent="0.2">
      <c r="A3" s="5" t="s">
        <v>50</v>
      </c>
      <c r="B3" s="6" t="s">
        <v>0</v>
      </c>
      <c r="C3" s="6" t="s">
        <v>51</v>
      </c>
      <c r="D3" s="6" t="s">
        <v>52</v>
      </c>
      <c r="E3" s="6" t="s">
        <v>53</v>
      </c>
      <c r="F3" s="6" t="s">
        <v>54</v>
      </c>
      <c r="G3" s="6" t="s">
        <v>1</v>
      </c>
      <c r="H3" s="6" t="s">
        <v>55</v>
      </c>
      <c r="I3" s="6" t="s">
        <v>2</v>
      </c>
      <c r="J3" s="6" t="s">
        <v>3</v>
      </c>
      <c r="K3" s="7" t="s">
        <v>4</v>
      </c>
    </row>
    <row r="4" spans="1:11" x14ac:dyDescent="0.2">
      <c r="A4" s="8"/>
      <c r="B4" s="9"/>
      <c r="C4" s="9"/>
      <c r="D4" s="9"/>
      <c r="E4" s="9"/>
      <c r="F4" s="9"/>
      <c r="G4" s="9"/>
      <c r="H4" s="9"/>
      <c r="I4" s="9"/>
      <c r="J4" s="9"/>
      <c r="K4" s="10"/>
    </row>
    <row r="5" spans="1:11" x14ac:dyDescent="0.2">
      <c r="A5" s="11">
        <v>501</v>
      </c>
      <c r="B5" s="12" t="s">
        <v>5</v>
      </c>
      <c r="C5" s="13">
        <v>6617993</v>
      </c>
      <c r="D5" s="13">
        <v>11290996</v>
      </c>
      <c r="E5" s="13">
        <v>2014866</v>
      </c>
      <c r="F5" s="13">
        <v>10326025</v>
      </c>
      <c r="G5" s="13">
        <v>730486</v>
      </c>
      <c r="H5" s="13">
        <v>39723</v>
      </c>
      <c r="I5" s="13">
        <v>55867</v>
      </c>
      <c r="J5" s="13">
        <v>1753008</v>
      </c>
      <c r="K5" s="14">
        <f>SUM(C5:J5)</f>
        <v>32828964</v>
      </c>
    </row>
    <row r="6" spans="1:11" x14ac:dyDescent="0.2">
      <c r="A6" s="11">
        <v>502</v>
      </c>
      <c r="B6" s="12" t="s">
        <v>6</v>
      </c>
      <c r="C6" s="13">
        <v>91651533</v>
      </c>
      <c r="D6" s="13">
        <v>59229329</v>
      </c>
      <c r="E6" s="13">
        <v>11713878</v>
      </c>
      <c r="F6" s="13">
        <v>19287330</v>
      </c>
      <c r="G6" s="13">
        <v>2112932</v>
      </c>
      <c r="H6" s="13">
        <v>465</v>
      </c>
      <c r="I6" s="13">
        <v>0</v>
      </c>
      <c r="J6" s="13">
        <v>16255759</v>
      </c>
      <c r="K6" s="14">
        <f>SUM(C6:J6)</f>
        <v>200251226</v>
      </c>
    </row>
    <row r="7" spans="1:11" x14ac:dyDescent="0.2">
      <c r="A7" s="11">
        <v>503</v>
      </c>
      <c r="B7" s="12" t="s">
        <v>7</v>
      </c>
      <c r="C7" s="13">
        <v>14538380</v>
      </c>
      <c r="D7" s="13">
        <v>11760509</v>
      </c>
      <c r="E7" s="13">
        <v>1584924</v>
      </c>
      <c r="F7" s="13">
        <v>3558864</v>
      </c>
      <c r="G7" s="13">
        <v>1863533</v>
      </c>
      <c r="H7" s="13">
        <v>0</v>
      </c>
      <c r="I7" s="13">
        <v>6475</v>
      </c>
      <c r="J7" s="13">
        <v>2449442</v>
      </c>
      <c r="K7" s="14">
        <f>SUM(C7:J7)</f>
        <v>35762127</v>
      </c>
    </row>
    <row r="8" spans="1:11" x14ac:dyDescent="0.2">
      <c r="A8" s="11">
        <v>504</v>
      </c>
      <c r="B8" s="12" t="s">
        <v>8</v>
      </c>
      <c r="C8" s="13">
        <v>28804768.490000002</v>
      </c>
      <c r="D8" s="13">
        <v>29125443.840000004</v>
      </c>
      <c r="E8" s="13">
        <v>381256.08</v>
      </c>
      <c r="F8" s="13">
        <v>7132142</v>
      </c>
      <c r="G8" s="13">
        <v>2731154.23</v>
      </c>
      <c r="H8" s="13">
        <v>0</v>
      </c>
      <c r="I8" s="13">
        <v>0</v>
      </c>
      <c r="J8" s="13">
        <v>3613127.68</v>
      </c>
      <c r="K8" s="14">
        <f>SUM(C8:J8)</f>
        <v>71787892.320000008</v>
      </c>
    </row>
    <row r="9" spans="1:11" x14ac:dyDescent="0.2">
      <c r="A9" s="11">
        <v>505</v>
      </c>
      <c r="B9" s="12" t="s">
        <v>9</v>
      </c>
      <c r="C9" s="13">
        <v>31428722</v>
      </c>
      <c r="D9" s="13">
        <v>21929406</v>
      </c>
      <c r="E9" s="13">
        <v>3164162</v>
      </c>
      <c r="F9" s="13">
        <v>4811241</v>
      </c>
      <c r="G9" s="13">
        <v>0</v>
      </c>
      <c r="H9" s="13">
        <v>467279</v>
      </c>
      <c r="I9" s="13">
        <v>168868</v>
      </c>
      <c r="J9" s="13">
        <v>3109349</v>
      </c>
      <c r="K9" s="14">
        <f>SUM(C9:J9)</f>
        <v>65079027</v>
      </c>
    </row>
    <row r="10" spans="1:11" x14ac:dyDescent="0.2">
      <c r="A10" s="11">
        <v>506</v>
      </c>
      <c r="B10" s="12" t="s">
        <v>10</v>
      </c>
      <c r="C10" s="13">
        <v>6815305</v>
      </c>
      <c r="D10" s="13">
        <v>4506170</v>
      </c>
      <c r="E10" s="13">
        <v>662253</v>
      </c>
      <c r="F10" s="13">
        <v>1736848</v>
      </c>
      <c r="G10" s="13">
        <v>632369</v>
      </c>
      <c r="H10" s="13">
        <v>0</v>
      </c>
      <c r="I10" s="13">
        <v>848</v>
      </c>
      <c r="J10" s="13">
        <v>1668845</v>
      </c>
      <c r="K10" s="14">
        <f>SUM(C10:J10)</f>
        <v>16022638</v>
      </c>
    </row>
    <row r="11" spans="1:11" x14ac:dyDescent="0.2">
      <c r="A11" s="11">
        <v>507</v>
      </c>
      <c r="B11" s="12" t="s">
        <v>11</v>
      </c>
      <c r="C11" s="13">
        <v>6926111</v>
      </c>
      <c r="D11" s="13">
        <v>4683467</v>
      </c>
      <c r="E11" s="13">
        <v>2159707</v>
      </c>
      <c r="F11" s="13">
        <v>3575981</v>
      </c>
      <c r="G11" s="13">
        <v>784145</v>
      </c>
      <c r="H11" s="13">
        <v>0</v>
      </c>
      <c r="I11" s="13">
        <v>73740</v>
      </c>
      <c r="J11" s="13">
        <v>603388</v>
      </c>
      <c r="K11" s="14">
        <f>SUM(C11:J11)</f>
        <v>18806539</v>
      </c>
    </row>
    <row r="12" spans="1:11" x14ac:dyDescent="0.2">
      <c r="A12" s="11">
        <v>508</v>
      </c>
      <c r="B12" s="12" t="s">
        <v>12</v>
      </c>
      <c r="C12" s="13">
        <v>161641526</v>
      </c>
      <c r="D12" s="13">
        <v>90454507</v>
      </c>
      <c r="E12" s="13">
        <v>-186242</v>
      </c>
      <c r="F12" s="13">
        <v>51012075</v>
      </c>
      <c r="G12" s="13">
        <v>6574663</v>
      </c>
      <c r="H12" s="13">
        <v>0</v>
      </c>
      <c r="I12" s="13">
        <v>72643</v>
      </c>
      <c r="J12" s="13">
        <v>9176549</v>
      </c>
      <c r="K12" s="14">
        <f>SUM(C12:J12)</f>
        <v>318745721</v>
      </c>
    </row>
    <row r="13" spans="1:11" x14ac:dyDescent="0.2">
      <c r="A13" s="11">
        <v>509</v>
      </c>
      <c r="B13" s="12" t="s">
        <v>13</v>
      </c>
      <c r="C13" s="13">
        <v>56853105</v>
      </c>
      <c r="D13" s="13">
        <v>20949257</v>
      </c>
      <c r="E13" s="13">
        <v>3159859</v>
      </c>
      <c r="F13" s="13">
        <v>7381662</v>
      </c>
      <c r="G13" s="13">
        <v>828807</v>
      </c>
      <c r="H13" s="13">
        <v>0</v>
      </c>
      <c r="I13" s="13">
        <v>0</v>
      </c>
      <c r="J13" s="13">
        <v>7692145</v>
      </c>
      <c r="K13" s="14">
        <f>SUM(C13:J13)</f>
        <v>96864835</v>
      </c>
    </row>
    <row r="14" spans="1:11" x14ac:dyDescent="0.2">
      <c r="A14" s="11">
        <v>510</v>
      </c>
      <c r="B14" s="12" t="s">
        <v>14</v>
      </c>
      <c r="C14" s="13">
        <v>15619492</v>
      </c>
      <c r="D14" s="13">
        <v>9672641</v>
      </c>
      <c r="E14" s="13">
        <v>1241564</v>
      </c>
      <c r="F14" s="13">
        <v>2285580</v>
      </c>
      <c r="G14" s="13">
        <v>763936</v>
      </c>
      <c r="H14" s="13">
        <v>125077</v>
      </c>
      <c r="I14" s="13">
        <v>9102</v>
      </c>
      <c r="J14" s="13">
        <v>1474365</v>
      </c>
      <c r="K14" s="14">
        <f>SUM(C14:J14)</f>
        <v>31191757</v>
      </c>
    </row>
    <row r="15" spans="1:11" x14ac:dyDescent="0.2">
      <c r="A15" s="11">
        <v>511</v>
      </c>
      <c r="B15" s="12" t="s">
        <v>15</v>
      </c>
      <c r="C15" s="13">
        <v>21713176</v>
      </c>
      <c r="D15" s="13">
        <v>15563770</v>
      </c>
      <c r="E15" s="13">
        <v>3359376</v>
      </c>
      <c r="F15" s="13">
        <v>12396095</v>
      </c>
      <c r="G15" s="13">
        <v>2268767</v>
      </c>
      <c r="H15" s="13">
        <v>0</v>
      </c>
      <c r="I15" s="13">
        <v>0</v>
      </c>
      <c r="J15" s="13">
        <v>10689753</v>
      </c>
      <c r="K15" s="14">
        <f>SUM(C15:J15)</f>
        <v>65990937</v>
      </c>
    </row>
    <row r="16" spans="1:11" x14ac:dyDescent="0.2">
      <c r="A16" s="11">
        <v>512</v>
      </c>
      <c r="B16" s="12" t="s">
        <v>16</v>
      </c>
      <c r="C16" s="13">
        <v>73213650</v>
      </c>
      <c r="D16" s="13">
        <v>45594705</v>
      </c>
      <c r="E16" s="13">
        <v>7511945</v>
      </c>
      <c r="F16" s="13">
        <v>10992960</v>
      </c>
      <c r="G16" s="13">
        <v>1304428</v>
      </c>
      <c r="H16" s="13">
        <v>0</v>
      </c>
      <c r="I16" s="13">
        <v>19225</v>
      </c>
      <c r="J16" s="13">
        <v>7834235</v>
      </c>
      <c r="K16" s="14">
        <f>SUM(C16:J16)</f>
        <v>146471148</v>
      </c>
    </row>
    <row r="17" spans="1:11" x14ac:dyDescent="0.2">
      <c r="A17" s="11">
        <v>513</v>
      </c>
      <c r="B17" s="12" t="s">
        <v>17</v>
      </c>
      <c r="C17" s="13">
        <v>12676388</v>
      </c>
      <c r="D17" s="13">
        <v>7507384</v>
      </c>
      <c r="E17" s="13">
        <v>945229</v>
      </c>
      <c r="F17" s="13">
        <v>2626562</v>
      </c>
      <c r="G17" s="13">
        <v>1769061</v>
      </c>
      <c r="H17" s="13">
        <v>0</v>
      </c>
      <c r="I17" s="13">
        <v>6071</v>
      </c>
      <c r="J17" s="13">
        <v>2445160</v>
      </c>
      <c r="K17" s="14">
        <f>SUM(C17:J17)</f>
        <v>27975855</v>
      </c>
    </row>
    <row r="18" spans="1:11" x14ac:dyDescent="0.2">
      <c r="A18" s="11">
        <v>514</v>
      </c>
      <c r="B18" s="12" t="s">
        <v>18</v>
      </c>
      <c r="C18" s="13">
        <v>23722796</v>
      </c>
      <c r="D18" s="13">
        <v>19585102</v>
      </c>
      <c r="E18" s="13">
        <v>1056602</v>
      </c>
      <c r="F18" s="13">
        <v>6479508</v>
      </c>
      <c r="G18" s="13">
        <v>4005559</v>
      </c>
      <c r="H18" s="13">
        <v>0</v>
      </c>
      <c r="I18" s="13">
        <v>0</v>
      </c>
      <c r="J18" s="13">
        <v>3151464</v>
      </c>
      <c r="K18" s="14">
        <f>SUM(C18:J18)</f>
        <v>58001031</v>
      </c>
    </row>
    <row r="19" spans="1:11" x14ac:dyDescent="0.2">
      <c r="A19" s="11">
        <v>515</v>
      </c>
      <c r="B19" s="12" t="s">
        <v>19</v>
      </c>
      <c r="C19" s="13">
        <v>15590043</v>
      </c>
      <c r="D19" s="13">
        <v>10142752</v>
      </c>
      <c r="E19" s="13">
        <v>1405515</v>
      </c>
      <c r="F19" s="13">
        <v>2648649</v>
      </c>
      <c r="G19" s="13">
        <v>520324</v>
      </c>
      <c r="H19" s="13">
        <v>244629</v>
      </c>
      <c r="I19" s="13">
        <v>0</v>
      </c>
      <c r="J19" s="13">
        <v>687316</v>
      </c>
      <c r="K19" s="14">
        <f>SUM(C19:J19)</f>
        <v>31239228</v>
      </c>
    </row>
    <row r="20" spans="1:11" x14ac:dyDescent="0.2">
      <c r="A20" s="11">
        <v>516</v>
      </c>
      <c r="B20" s="12" t="s">
        <v>20</v>
      </c>
      <c r="C20" s="13">
        <v>53955692</v>
      </c>
      <c r="D20" s="13">
        <v>18702628</v>
      </c>
      <c r="E20" s="13">
        <v>1969246</v>
      </c>
      <c r="F20" s="13">
        <v>8286292</v>
      </c>
      <c r="G20" s="13">
        <v>1358909</v>
      </c>
      <c r="H20" s="13">
        <v>0</v>
      </c>
      <c r="I20" s="13">
        <v>206737</v>
      </c>
      <c r="J20" s="13">
        <v>5421782</v>
      </c>
      <c r="K20" s="14">
        <f>SUM(C20:J20)</f>
        <v>89901286</v>
      </c>
    </row>
    <row r="21" spans="1:11" x14ac:dyDescent="0.2">
      <c r="A21" s="11">
        <v>517</v>
      </c>
      <c r="B21" s="12" t="s">
        <v>21</v>
      </c>
      <c r="C21" s="13">
        <v>11394722</v>
      </c>
      <c r="D21" s="13">
        <v>9166243</v>
      </c>
      <c r="E21" s="13">
        <v>2866788</v>
      </c>
      <c r="F21" s="13">
        <v>11795184</v>
      </c>
      <c r="G21" s="13">
        <v>593772</v>
      </c>
      <c r="H21" s="13">
        <v>492162</v>
      </c>
      <c r="I21" s="13">
        <v>33840</v>
      </c>
      <c r="J21" s="13">
        <v>2003939</v>
      </c>
      <c r="K21" s="14">
        <f>SUM(C21:J21)</f>
        <v>38346650</v>
      </c>
    </row>
    <row r="22" spans="1:11" x14ac:dyDescent="0.2">
      <c r="A22" s="11">
        <v>518</v>
      </c>
      <c r="B22" s="12" t="s">
        <v>22</v>
      </c>
      <c r="C22" s="13">
        <v>6684543</v>
      </c>
      <c r="D22" s="13">
        <v>6179515</v>
      </c>
      <c r="E22" s="13">
        <v>297864</v>
      </c>
      <c r="F22" s="13">
        <v>1666505</v>
      </c>
      <c r="G22" s="13">
        <v>369978</v>
      </c>
      <c r="H22" s="13">
        <v>0</v>
      </c>
      <c r="I22" s="13">
        <v>10424</v>
      </c>
      <c r="J22" s="13">
        <v>1319960</v>
      </c>
      <c r="K22" s="14">
        <f>SUM(C22:J22)</f>
        <v>16528789</v>
      </c>
    </row>
    <row r="23" spans="1:11" x14ac:dyDescent="0.2">
      <c r="A23" s="11">
        <v>519</v>
      </c>
      <c r="B23" s="12" t="s">
        <v>23</v>
      </c>
      <c r="C23" s="13">
        <v>9173765</v>
      </c>
      <c r="D23" s="13">
        <v>4251799</v>
      </c>
      <c r="E23" s="13">
        <v>643435</v>
      </c>
      <c r="F23" s="13">
        <v>1624488</v>
      </c>
      <c r="G23" s="13">
        <v>547631</v>
      </c>
      <c r="H23" s="13">
        <v>0</v>
      </c>
      <c r="I23" s="13">
        <v>142500</v>
      </c>
      <c r="J23" s="13">
        <v>752422</v>
      </c>
      <c r="K23" s="14">
        <f>SUM(C23:J23)</f>
        <v>17136040</v>
      </c>
    </row>
    <row r="24" spans="1:11" x14ac:dyDescent="0.2">
      <c r="A24" s="11">
        <v>520</v>
      </c>
      <c r="B24" s="12" t="s">
        <v>24</v>
      </c>
      <c r="C24" s="13">
        <v>9702723</v>
      </c>
      <c r="D24" s="13">
        <v>9351807</v>
      </c>
      <c r="E24" s="13">
        <v>915080</v>
      </c>
      <c r="F24" s="13">
        <v>3830626</v>
      </c>
      <c r="G24" s="13">
        <v>722657</v>
      </c>
      <c r="H24" s="13">
        <v>79875</v>
      </c>
      <c r="I24" s="13">
        <v>114124</v>
      </c>
      <c r="J24" s="13">
        <v>1701143</v>
      </c>
      <c r="K24" s="14">
        <f>SUM(C24:J24)</f>
        <v>26418035</v>
      </c>
    </row>
    <row r="25" spans="1:11" x14ac:dyDescent="0.2">
      <c r="A25" s="11">
        <v>521</v>
      </c>
      <c r="B25" s="12" t="s">
        <v>25</v>
      </c>
      <c r="C25" s="13">
        <v>3657229</v>
      </c>
      <c r="D25" s="13">
        <v>5435610</v>
      </c>
      <c r="E25" s="13">
        <v>1435479</v>
      </c>
      <c r="F25" s="13">
        <v>7227809</v>
      </c>
      <c r="G25" s="13">
        <v>631871</v>
      </c>
      <c r="H25" s="13">
        <v>0</v>
      </c>
      <c r="I25" s="13">
        <v>4185</v>
      </c>
      <c r="J25" s="13">
        <v>3000345</v>
      </c>
      <c r="K25" s="14">
        <f>SUM(C25:J25)</f>
        <v>21392528</v>
      </c>
    </row>
    <row r="26" spans="1:11" x14ac:dyDescent="0.2">
      <c r="A26" s="11">
        <v>522</v>
      </c>
      <c r="B26" s="12" t="s">
        <v>26</v>
      </c>
      <c r="C26" s="13">
        <v>25943316</v>
      </c>
      <c r="D26" s="13">
        <v>20287834</v>
      </c>
      <c r="E26" s="13">
        <v>6596309</v>
      </c>
      <c r="F26" s="13">
        <v>12850716</v>
      </c>
      <c r="G26" s="13">
        <v>1893911</v>
      </c>
      <c r="H26" s="13">
        <v>0</v>
      </c>
      <c r="I26" s="13">
        <v>25220</v>
      </c>
      <c r="J26" s="13">
        <v>5962945</v>
      </c>
      <c r="K26" s="14">
        <f>SUM(C26:J26)</f>
        <v>73560251</v>
      </c>
    </row>
    <row r="27" spans="1:11" x14ac:dyDescent="0.2">
      <c r="A27" s="11">
        <v>523</v>
      </c>
      <c r="B27" s="12" t="s">
        <v>27</v>
      </c>
      <c r="C27" s="13">
        <v>11973021</v>
      </c>
      <c r="D27" s="13">
        <v>8475274</v>
      </c>
      <c r="E27" s="13">
        <v>335442</v>
      </c>
      <c r="F27" s="13">
        <v>4001848</v>
      </c>
      <c r="G27" s="13">
        <v>386015</v>
      </c>
      <c r="H27" s="13">
        <v>24927</v>
      </c>
      <c r="I27" s="13">
        <v>6596</v>
      </c>
      <c r="J27" s="13">
        <v>1072069</v>
      </c>
      <c r="K27" s="14">
        <f>SUM(C27:J27)</f>
        <v>26275192</v>
      </c>
    </row>
    <row r="28" spans="1:11" x14ac:dyDescent="0.2">
      <c r="A28" s="11">
        <v>524</v>
      </c>
      <c r="B28" s="12" t="s">
        <v>28</v>
      </c>
      <c r="C28" s="13">
        <v>35375095</v>
      </c>
      <c r="D28" s="13">
        <v>37862094</v>
      </c>
      <c r="E28" s="13">
        <v>3480150</v>
      </c>
      <c r="F28" s="13">
        <v>18151584</v>
      </c>
      <c r="G28" s="13">
        <v>1848033</v>
      </c>
      <c r="H28" s="13">
        <v>0</v>
      </c>
      <c r="I28" s="13">
        <v>0</v>
      </c>
      <c r="J28" s="13">
        <v>6643242</v>
      </c>
      <c r="K28" s="14">
        <f>SUM(C28:J28)</f>
        <v>103360198</v>
      </c>
    </row>
    <row r="29" spans="1:11" x14ac:dyDescent="0.2">
      <c r="A29" s="11">
        <v>525</v>
      </c>
      <c r="B29" s="12" t="s">
        <v>29</v>
      </c>
      <c r="C29" s="13">
        <v>69601950</v>
      </c>
      <c r="D29" s="13">
        <v>30083205</v>
      </c>
      <c r="E29" s="13">
        <v>991005</v>
      </c>
      <c r="F29" s="13">
        <v>10839975</v>
      </c>
      <c r="G29" s="13">
        <v>0</v>
      </c>
      <c r="H29" s="13">
        <v>441376</v>
      </c>
      <c r="I29" s="13">
        <v>151784</v>
      </c>
      <c r="J29" s="13">
        <v>9928406</v>
      </c>
      <c r="K29" s="14">
        <f>SUM(C29:J29)</f>
        <v>122037701</v>
      </c>
    </row>
    <row r="30" spans="1:11" x14ac:dyDescent="0.2">
      <c r="A30" s="11">
        <v>526</v>
      </c>
      <c r="B30" s="12" t="s">
        <v>30</v>
      </c>
      <c r="C30" s="13">
        <v>28197483</v>
      </c>
      <c r="D30" s="13">
        <v>17437869</v>
      </c>
      <c r="E30" s="13">
        <v>2076238</v>
      </c>
      <c r="F30" s="13">
        <v>6809073</v>
      </c>
      <c r="G30" s="13">
        <v>1617209</v>
      </c>
      <c r="H30" s="13">
        <v>0</v>
      </c>
      <c r="I30" s="13">
        <v>39442</v>
      </c>
      <c r="J30" s="13">
        <v>6124769</v>
      </c>
      <c r="K30" s="14">
        <f>SUM(C30:J30)</f>
        <v>62302083</v>
      </c>
    </row>
    <row r="31" spans="1:11" x14ac:dyDescent="0.2">
      <c r="A31" s="11">
        <v>527</v>
      </c>
      <c r="B31" s="12" t="s">
        <v>31</v>
      </c>
      <c r="C31" s="13">
        <v>9524774</v>
      </c>
      <c r="D31" s="13">
        <v>9455587</v>
      </c>
      <c r="E31" s="13">
        <v>1719005</v>
      </c>
      <c r="F31" s="13">
        <v>6998364</v>
      </c>
      <c r="G31" s="13">
        <v>0</v>
      </c>
      <c r="H31" s="13">
        <v>1842889</v>
      </c>
      <c r="I31" s="13">
        <v>0</v>
      </c>
      <c r="J31" s="13">
        <v>1450848</v>
      </c>
      <c r="K31" s="14">
        <f>SUM(C31:J31)</f>
        <v>30991467</v>
      </c>
    </row>
    <row r="32" spans="1:11" x14ac:dyDescent="0.2">
      <c r="A32" s="11">
        <v>528</v>
      </c>
      <c r="B32" s="12" t="s">
        <v>32</v>
      </c>
      <c r="C32" s="13">
        <v>28345709</v>
      </c>
      <c r="D32" s="13">
        <v>12335939</v>
      </c>
      <c r="E32" s="13">
        <v>2794767</v>
      </c>
      <c r="F32" s="13">
        <v>14703055</v>
      </c>
      <c r="G32" s="13">
        <v>478614</v>
      </c>
      <c r="H32" s="13">
        <v>0</v>
      </c>
      <c r="I32" s="13">
        <v>2224</v>
      </c>
      <c r="J32" s="13">
        <v>1997942</v>
      </c>
      <c r="K32" s="14">
        <f>SUM(C32:J32)</f>
        <v>60658250</v>
      </c>
    </row>
    <row r="33" spans="1:11" x14ac:dyDescent="0.2">
      <c r="A33" s="11">
        <v>529</v>
      </c>
      <c r="B33" s="12" t="s">
        <v>33</v>
      </c>
      <c r="C33" s="13">
        <v>6238300</v>
      </c>
      <c r="D33" s="13">
        <v>9857444</v>
      </c>
      <c r="E33" s="13">
        <v>3132666</v>
      </c>
      <c r="F33" s="13">
        <v>13853774</v>
      </c>
      <c r="G33" s="13">
        <v>915004</v>
      </c>
      <c r="H33" s="13">
        <v>0</v>
      </c>
      <c r="I33" s="13">
        <v>0</v>
      </c>
      <c r="J33" s="13">
        <v>3353289</v>
      </c>
      <c r="K33" s="14">
        <f>SUM(C33:J33)</f>
        <v>37350477</v>
      </c>
    </row>
    <row r="34" spans="1:11" x14ac:dyDescent="0.2">
      <c r="A34" s="11">
        <v>530</v>
      </c>
      <c r="B34" s="12" t="s">
        <v>34</v>
      </c>
      <c r="C34" s="13">
        <v>8001252</v>
      </c>
      <c r="D34" s="13">
        <v>9803043</v>
      </c>
      <c r="E34" s="13">
        <v>721821</v>
      </c>
      <c r="F34" s="13">
        <v>9791984</v>
      </c>
      <c r="G34" s="13">
        <v>856341</v>
      </c>
      <c r="H34" s="13">
        <v>339518</v>
      </c>
      <c r="I34" s="13">
        <v>350539</v>
      </c>
      <c r="J34" s="13">
        <v>2584962</v>
      </c>
      <c r="K34" s="14">
        <f>SUM(C34:J34)</f>
        <v>32449460</v>
      </c>
    </row>
    <row r="35" spans="1:11" x14ac:dyDescent="0.2">
      <c r="A35" s="11">
        <v>531</v>
      </c>
      <c r="B35" s="12" t="s">
        <v>35</v>
      </c>
      <c r="C35" s="13">
        <v>2350753</v>
      </c>
      <c r="D35" s="13">
        <v>4489564</v>
      </c>
      <c r="E35" s="13">
        <v>770193</v>
      </c>
      <c r="F35" s="13">
        <v>4606639</v>
      </c>
      <c r="G35" s="13">
        <v>671614</v>
      </c>
      <c r="H35" s="13">
        <v>0</v>
      </c>
      <c r="I35" s="13">
        <v>0</v>
      </c>
      <c r="J35" s="13">
        <v>889252</v>
      </c>
      <c r="K35" s="14">
        <f>SUM(C35:J35)</f>
        <v>13778015</v>
      </c>
    </row>
    <row r="36" spans="1:11" x14ac:dyDescent="0.2">
      <c r="A36" s="11">
        <v>532</v>
      </c>
      <c r="B36" s="12" t="s">
        <v>36</v>
      </c>
      <c r="C36" s="13">
        <v>84221073.549999997</v>
      </c>
      <c r="D36" s="13">
        <v>30905635.690000001</v>
      </c>
      <c r="E36" s="13">
        <v>1286394.2599999979</v>
      </c>
      <c r="F36" s="13">
        <v>10870044</v>
      </c>
      <c r="G36" s="13">
        <v>1611788.82</v>
      </c>
      <c r="H36" s="13">
        <v>0</v>
      </c>
      <c r="I36" s="13">
        <v>0</v>
      </c>
      <c r="J36" s="13">
        <v>5508375.1699999999</v>
      </c>
      <c r="K36" s="14">
        <f>SUM(C36:J36)</f>
        <v>134403311.48999998</v>
      </c>
    </row>
    <row r="37" spans="1:11" x14ac:dyDescent="0.2">
      <c r="A37" s="11">
        <v>533</v>
      </c>
      <c r="B37" s="12" t="s">
        <v>37</v>
      </c>
      <c r="C37" s="13">
        <v>2705977</v>
      </c>
      <c r="D37" s="13">
        <v>3127285</v>
      </c>
      <c r="E37" s="13">
        <v>1644675</v>
      </c>
      <c r="F37" s="13">
        <v>5079069</v>
      </c>
      <c r="G37" s="13">
        <v>299760</v>
      </c>
      <c r="H37" s="13">
        <v>0</v>
      </c>
      <c r="I37" s="13">
        <v>2260</v>
      </c>
      <c r="J37" s="13">
        <v>792281</v>
      </c>
      <c r="K37" s="14">
        <f>SUM(C37:J37)</f>
        <v>13651307</v>
      </c>
    </row>
    <row r="38" spans="1:11" x14ac:dyDescent="0.2">
      <c r="A38" s="11">
        <v>534</v>
      </c>
      <c r="B38" s="12" t="s">
        <v>38</v>
      </c>
      <c r="C38" s="13">
        <v>3016028</v>
      </c>
      <c r="D38" s="13">
        <v>4126343</v>
      </c>
      <c r="E38" s="13">
        <v>98059</v>
      </c>
      <c r="F38" s="13">
        <v>1182115</v>
      </c>
      <c r="G38" s="13">
        <v>1248636</v>
      </c>
      <c r="H38" s="13">
        <v>0</v>
      </c>
      <c r="I38" s="13">
        <v>0</v>
      </c>
      <c r="J38" s="13">
        <v>528276</v>
      </c>
      <c r="K38" s="14">
        <f>SUM(C38:J38)</f>
        <v>10199457</v>
      </c>
    </row>
    <row r="39" spans="1:11" x14ac:dyDescent="0.2">
      <c r="A39" s="11">
        <v>535</v>
      </c>
      <c r="B39" s="12" t="s">
        <v>39</v>
      </c>
      <c r="C39" s="13">
        <v>65112193</v>
      </c>
      <c r="D39" s="13">
        <v>17677146</v>
      </c>
      <c r="E39" s="13">
        <v>2581331</v>
      </c>
      <c r="F39" s="13">
        <v>6093984</v>
      </c>
      <c r="G39" s="13">
        <v>1507996</v>
      </c>
      <c r="H39" s="13">
        <v>0</v>
      </c>
      <c r="I39" s="13">
        <v>0</v>
      </c>
      <c r="J39" s="13">
        <v>6117347</v>
      </c>
      <c r="K39" s="14">
        <f>SUM(C39:J39)</f>
        <v>99089997</v>
      </c>
    </row>
    <row r="40" spans="1:11" ht="12.75" customHeight="1" x14ac:dyDescent="0.2">
      <c r="A40" s="11">
        <v>536</v>
      </c>
      <c r="B40" s="12" t="s">
        <v>40</v>
      </c>
      <c r="C40" s="13">
        <v>14192967</v>
      </c>
      <c r="D40" s="13">
        <v>7393908</v>
      </c>
      <c r="E40" s="13">
        <v>1776458</v>
      </c>
      <c r="F40" s="13">
        <v>3808021</v>
      </c>
      <c r="G40" s="13">
        <v>1350597</v>
      </c>
      <c r="H40" s="13">
        <v>0</v>
      </c>
      <c r="I40" s="13">
        <v>0</v>
      </c>
      <c r="J40" s="13">
        <v>1311646</v>
      </c>
      <c r="K40" s="14">
        <f>SUM(C40:J40)</f>
        <v>29833597</v>
      </c>
    </row>
    <row r="41" spans="1:11" x14ac:dyDescent="0.2">
      <c r="A41" s="11">
        <v>537</v>
      </c>
      <c r="B41" s="12" t="s">
        <v>41</v>
      </c>
      <c r="C41" s="13">
        <v>9202505</v>
      </c>
      <c r="D41" s="13">
        <v>5097438</v>
      </c>
      <c r="E41" s="13">
        <v>630409</v>
      </c>
      <c r="F41" s="13">
        <v>2051651</v>
      </c>
      <c r="G41" s="13">
        <v>636053</v>
      </c>
      <c r="H41" s="13">
        <v>0</v>
      </c>
      <c r="I41" s="13">
        <v>6105</v>
      </c>
      <c r="J41" s="13">
        <v>1620082</v>
      </c>
      <c r="K41" s="14">
        <f>SUM(C41:J41)</f>
        <v>19244243</v>
      </c>
    </row>
    <row r="42" spans="1:11" x14ac:dyDescent="0.2">
      <c r="A42" s="11">
        <v>539</v>
      </c>
      <c r="B42" s="12" t="s">
        <v>42</v>
      </c>
      <c r="C42" s="13">
        <v>6317680</v>
      </c>
      <c r="D42" s="13">
        <v>6179502</v>
      </c>
      <c r="E42" s="13">
        <v>2076174</v>
      </c>
      <c r="F42" s="13">
        <v>2021112</v>
      </c>
      <c r="G42" s="13">
        <v>684361</v>
      </c>
      <c r="H42" s="13">
        <v>0</v>
      </c>
      <c r="I42" s="13">
        <v>0</v>
      </c>
      <c r="J42" s="13">
        <v>1161385</v>
      </c>
      <c r="K42" s="14">
        <f>SUM(C42:J42)</f>
        <v>18440214</v>
      </c>
    </row>
    <row r="43" spans="1:11" x14ac:dyDescent="0.2">
      <c r="A43" s="11">
        <v>540</v>
      </c>
      <c r="B43" s="12" t="s">
        <v>43</v>
      </c>
      <c r="C43" s="13">
        <v>16443720</v>
      </c>
      <c r="D43" s="13">
        <v>15768517</v>
      </c>
      <c r="E43" s="13">
        <v>1520383</v>
      </c>
      <c r="F43" s="13">
        <v>5650734</v>
      </c>
      <c r="G43" s="13">
        <v>1092523</v>
      </c>
      <c r="H43" s="13">
        <v>0</v>
      </c>
      <c r="I43" s="13">
        <v>0</v>
      </c>
      <c r="J43" s="13">
        <v>3449615</v>
      </c>
      <c r="K43" s="14">
        <f>SUM(C43:J43)</f>
        <v>43925492</v>
      </c>
    </row>
    <row r="44" spans="1:11" x14ac:dyDescent="0.2">
      <c r="A44" s="11"/>
      <c r="B44" s="12" t="s">
        <v>45</v>
      </c>
      <c r="C44" s="15"/>
      <c r="D44" s="13"/>
      <c r="E44" s="13"/>
      <c r="F44" s="13"/>
      <c r="G44" s="13"/>
      <c r="H44" s="13"/>
      <c r="I44" s="13"/>
      <c r="J44" s="13"/>
      <c r="K44" s="14"/>
    </row>
    <row r="45" spans="1:11" x14ac:dyDescent="0.2">
      <c r="A45" s="11" t="s">
        <v>45</v>
      </c>
      <c r="B45" s="12" t="s">
        <v>44</v>
      </c>
      <c r="C45" s="13">
        <f>SUM(C5:C43)</f>
        <v>1089145459.04</v>
      </c>
      <c r="D45" s="13">
        <f t="shared" ref="D45:K45" si="0">SUM(D5:D43)</f>
        <v>665446668.53000009</v>
      </c>
      <c r="E45" s="13">
        <f t="shared" si="0"/>
        <v>82534265.340000004</v>
      </c>
      <c r="F45" s="13">
        <f t="shared" si="0"/>
        <v>320046168</v>
      </c>
      <c r="G45" s="13">
        <f t="shared" si="0"/>
        <v>48213438.050000004</v>
      </c>
      <c r="H45" s="13">
        <f t="shared" si="0"/>
        <v>4097920</v>
      </c>
      <c r="I45" s="13">
        <f t="shared" si="0"/>
        <v>1508819</v>
      </c>
      <c r="J45" s="13">
        <f t="shared" si="0"/>
        <v>147300227.85000002</v>
      </c>
      <c r="K45" s="14">
        <f t="shared" si="0"/>
        <v>2358292965.8099999</v>
      </c>
    </row>
    <row r="46" spans="1:11" x14ac:dyDescent="0.2">
      <c r="A46" s="11"/>
      <c r="B46" s="12"/>
      <c r="C46" s="16"/>
      <c r="D46" s="13"/>
      <c r="E46" s="13"/>
      <c r="F46" s="13"/>
      <c r="G46" s="13"/>
      <c r="H46" s="13"/>
      <c r="I46" s="13"/>
      <c r="J46" s="13"/>
      <c r="K46" s="14"/>
    </row>
    <row r="47" spans="1:11" x14ac:dyDescent="0.2">
      <c r="A47" s="11" t="s">
        <v>56</v>
      </c>
      <c r="B47" s="12"/>
      <c r="C47" s="12"/>
      <c r="D47" s="12"/>
      <c r="E47" s="12"/>
      <c r="F47" s="12"/>
      <c r="G47" s="12"/>
      <c r="H47" s="12"/>
      <c r="I47" s="12"/>
      <c r="J47" s="12"/>
      <c r="K47" s="17"/>
    </row>
    <row r="48" spans="1:11" x14ac:dyDescent="0.2">
      <c r="A48" s="18" t="s">
        <v>57</v>
      </c>
      <c r="B48" s="19"/>
      <c r="C48" s="19"/>
      <c r="D48" s="19"/>
      <c r="E48" s="19"/>
      <c r="F48" s="19"/>
      <c r="G48" s="19"/>
      <c r="H48" s="19"/>
      <c r="I48" s="19"/>
      <c r="J48" s="19"/>
      <c r="K48" s="20"/>
    </row>
  </sheetData>
  <sortState xmlns:xlrd2="http://schemas.microsoft.com/office/spreadsheetml/2017/richdata2" ref="A5:K43">
    <sortCondition ref="A5:A43"/>
  </sortState>
  <mergeCells count="1">
    <mergeCell ref="A1:K1"/>
  </mergeCells>
  <phoneticPr fontId="6" type="noConversion"/>
  <printOptions horizontalCentered="1"/>
  <pageMargins left="0.5" right="0.5" top="1" bottom="0.5" header="0.25" footer="0.25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IV-11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 Arsenault</dc:creator>
  <dc:description>Completed</dc:description>
  <cp:lastModifiedBy>Farris, Caroline</cp:lastModifiedBy>
  <dcterms:created xsi:type="dcterms:W3CDTF">2018-11-20T17:16:38Z</dcterms:created>
  <dcterms:modified xsi:type="dcterms:W3CDTF">2026-06-01T20:56:39Z</dcterms:modified>
</cp:coreProperties>
</file>