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search-IT\ResearchAnalytics\Data Book\DB 2026\Section II\DBII Final\"/>
    </mc:Choice>
  </mc:AlternateContent>
  <xr:revisionPtr revIDLastSave="0" documentId="13_ncr:1_{D6976624-7476-4B69-9722-AB2A2C58BDDC}" xr6:coauthVersionLast="47" xr6:coauthVersionMax="47" xr10:uidLastSave="{00000000-0000-0000-0000-000000000000}"/>
  <bookViews>
    <workbookView xWindow="-120" yWindow="-120" windowWidth="21120" windowHeight="10290" tabRatio="601" xr2:uid="{00000000-000D-0000-FFFF-FFFF00000000}"/>
  </bookViews>
  <sheets>
    <sheet name="DBII_7 " sheetId="5" r:id="rId1"/>
  </sheets>
  <definedNames>
    <definedName name="_AMO_SingleObject_311542972_ROM_F0.SEC2.Tabulate_1.SEC1.BDY.Cross_tabular_summary_report_Table_1" hidden="1">#REF!</definedName>
    <definedName name="_AMO_SingleObject_311542972_ROM_F0.SEC2.Tabulate_1.SEC1.HDR.TXT1" hidden="1">#REF!</definedName>
    <definedName name="_AMO_SingleObject_311542972_ROM_F0.SEC2.Tabulate_1.SEC1.HDR.TXT2" hidden="1">#REF!</definedName>
    <definedName name="_AMO_SingleObject_311542972_ROM_F0.SEC2.Tabulate_1.SEC1.HDR.TXT3" hidden="1">#REF!</definedName>
    <definedName name="_AMO_SingleObject_85933061_ROM_F0.SEC2.Tabulate_1.SEC1.BDY.Cross_tabular_summary_report_Table_1" hidden="1">#REF!</definedName>
    <definedName name="_AMO_SingleObject_85933061_ROM_F0.SEC2.Tabulate_1.SEC1.HDR.TXT1" hidden="1">#REF!</definedName>
    <definedName name="_AMO_SingleObject_85933061_ROM_F0.SEC2.Tabulate_1.SEC1.HDR.TXT2" hidden="1">#REF!</definedName>
    <definedName name="_AMO_SingleObject_85933061_ROM_F0.SEC2.Tabulate_1.SEC1.HDR.TXT3" hidden="1">#REF!</definedName>
    <definedName name="_AMO_SingleObject_8912342_ROM_F0.SEC2.Tabulate_1.SEC1.BDY.Cross_tabular_summary_report_Table_1" hidden="1">#REF!</definedName>
    <definedName name="_AMO_SingleObject_8912342_ROM_F0.SEC2.Tabulate_1.SEC1.HDR.TXT1" hidden="1">#REF!</definedName>
    <definedName name="_AMO_SingleObject_8912342_ROM_F0.SEC2.Tabulate_1.SEC1.HDR.TXT2" hidden="1">#REF!</definedName>
    <definedName name="_AMO_SingleObject_8912342_ROM_F0.SEC2.Tabulate_1.SEC1.HDR.TXT3" hidden="1">#REF!</definedName>
    <definedName name="_xlnm.Print_Area" localSheetId="0">'DBII_7 '!$A$1:$T$61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28" i="5" l="1"/>
  <c r="Q28" i="5"/>
  <c r="O28" i="5"/>
  <c r="M28" i="5"/>
  <c r="K28" i="5"/>
  <c r="I28" i="5"/>
  <c r="G28" i="5"/>
  <c r="S57" i="5"/>
  <c r="Q57" i="5"/>
  <c r="O57" i="5"/>
  <c r="M57" i="5"/>
  <c r="K57" i="5"/>
  <c r="I57" i="5"/>
  <c r="G57" i="5"/>
  <c r="S55" i="5"/>
  <c r="Q55" i="5"/>
  <c r="O55" i="5"/>
  <c r="M55" i="5"/>
  <c r="K55" i="5"/>
  <c r="I55" i="5"/>
  <c r="G55" i="5"/>
  <c r="S54" i="5"/>
  <c r="Q54" i="5"/>
  <c r="O54" i="5"/>
  <c r="M54" i="5"/>
  <c r="K54" i="5"/>
  <c r="I54" i="5"/>
  <c r="G54" i="5"/>
  <c r="S53" i="5"/>
  <c r="Q53" i="5"/>
  <c r="O53" i="5"/>
  <c r="M53" i="5"/>
  <c r="K53" i="5"/>
  <c r="I53" i="5"/>
  <c r="G53" i="5"/>
  <c r="S52" i="5"/>
  <c r="Q52" i="5"/>
  <c r="O52" i="5"/>
  <c r="M52" i="5"/>
  <c r="K52" i="5"/>
  <c r="I52" i="5"/>
  <c r="G52" i="5"/>
  <c r="S51" i="5"/>
  <c r="Q51" i="5"/>
  <c r="O51" i="5"/>
  <c r="M51" i="5"/>
  <c r="K51" i="5"/>
  <c r="I51" i="5"/>
  <c r="G51" i="5"/>
  <c r="S50" i="5"/>
  <c r="Q50" i="5"/>
  <c r="O50" i="5"/>
  <c r="M50" i="5"/>
  <c r="K50" i="5"/>
  <c r="I50" i="5"/>
  <c r="G50" i="5"/>
  <c r="S49" i="5"/>
  <c r="Q49" i="5"/>
  <c r="O49" i="5"/>
  <c r="M49" i="5"/>
  <c r="K49" i="5"/>
  <c r="I49" i="5"/>
  <c r="G49" i="5"/>
  <c r="S48" i="5"/>
  <c r="Q48" i="5"/>
  <c r="O48" i="5"/>
  <c r="M48" i="5"/>
  <c r="K48" i="5"/>
  <c r="I48" i="5"/>
  <c r="G48" i="5"/>
  <c r="S47" i="5"/>
  <c r="Q47" i="5"/>
  <c r="O47" i="5"/>
  <c r="M47" i="5"/>
  <c r="K47" i="5"/>
  <c r="I47" i="5"/>
  <c r="G47" i="5"/>
  <c r="S46" i="5"/>
  <c r="Q46" i="5"/>
  <c r="O46" i="5"/>
  <c r="M46" i="5"/>
  <c r="K46" i="5"/>
  <c r="I46" i="5"/>
  <c r="G46" i="5"/>
  <c r="S45" i="5"/>
  <c r="Q45" i="5"/>
  <c r="O45" i="5"/>
  <c r="M45" i="5"/>
  <c r="K45" i="5"/>
  <c r="I45" i="5"/>
  <c r="G45" i="5"/>
  <c r="S44" i="5"/>
  <c r="Q44" i="5"/>
  <c r="O44" i="5"/>
  <c r="M44" i="5"/>
  <c r="K44" i="5"/>
  <c r="I44" i="5"/>
  <c r="G44" i="5"/>
  <c r="S43" i="5"/>
  <c r="Q43" i="5"/>
  <c r="O43" i="5"/>
  <c r="M43" i="5"/>
  <c r="K43" i="5"/>
  <c r="I43" i="5"/>
  <c r="G43" i="5"/>
  <c r="S42" i="5"/>
  <c r="Q42" i="5"/>
  <c r="O42" i="5"/>
  <c r="M42" i="5"/>
  <c r="K42" i="5"/>
  <c r="I42" i="5"/>
  <c r="G42" i="5"/>
  <c r="S41" i="5"/>
  <c r="Q41" i="5"/>
  <c r="O41" i="5"/>
  <c r="M41" i="5"/>
  <c r="K41" i="5"/>
  <c r="I41" i="5"/>
  <c r="G41" i="5"/>
  <c r="S40" i="5"/>
  <c r="Q40" i="5"/>
  <c r="O40" i="5"/>
  <c r="M40" i="5"/>
  <c r="K40" i="5"/>
  <c r="I40" i="5"/>
  <c r="G40" i="5"/>
  <c r="S39" i="5"/>
  <c r="Q39" i="5"/>
  <c r="O39" i="5"/>
  <c r="M39" i="5"/>
  <c r="K39" i="5"/>
  <c r="I39" i="5"/>
  <c r="G39" i="5"/>
  <c r="S38" i="5"/>
  <c r="Q38" i="5"/>
  <c r="O38" i="5"/>
  <c r="M38" i="5"/>
  <c r="K38" i="5"/>
  <c r="I38" i="5"/>
  <c r="G38" i="5"/>
  <c r="S37" i="5"/>
  <c r="Q37" i="5"/>
  <c r="O37" i="5"/>
  <c r="M37" i="5"/>
  <c r="K37" i="5"/>
  <c r="I37" i="5"/>
  <c r="G37" i="5"/>
  <c r="S36" i="5"/>
  <c r="Q36" i="5"/>
  <c r="O36" i="5"/>
  <c r="M36" i="5"/>
  <c r="K36" i="5"/>
  <c r="I36" i="5"/>
  <c r="G36" i="5"/>
  <c r="S35" i="5"/>
  <c r="Q35" i="5"/>
  <c r="O35" i="5"/>
  <c r="M35" i="5"/>
  <c r="K35" i="5"/>
  <c r="I35" i="5"/>
  <c r="G35" i="5"/>
  <c r="S34" i="5"/>
  <c r="Q34" i="5"/>
  <c r="O34" i="5"/>
  <c r="M34" i="5"/>
  <c r="K34" i="5"/>
  <c r="I34" i="5"/>
  <c r="G34" i="5"/>
  <c r="S33" i="5"/>
  <c r="Q33" i="5"/>
  <c r="O33" i="5"/>
  <c r="M33" i="5"/>
  <c r="K33" i="5"/>
  <c r="I33" i="5"/>
  <c r="G33" i="5"/>
  <c r="S32" i="5"/>
  <c r="Q32" i="5"/>
  <c r="O32" i="5"/>
  <c r="M32" i="5"/>
  <c r="K32" i="5"/>
  <c r="I32" i="5"/>
  <c r="G32" i="5"/>
  <c r="S31" i="5"/>
  <c r="Q31" i="5"/>
  <c r="O31" i="5"/>
  <c r="M31" i="5"/>
  <c r="K31" i="5"/>
  <c r="I31" i="5"/>
  <c r="G31" i="5"/>
  <c r="S30" i="5"/>
  <c r="Q30" i="5"/>
  <c r="O30" i="5"/>
  <c r="M30" i="5"/>
  <c r="K30" i="5"/>
  <c r="I30" i="5"/>
  <c r="G30" i="5"/>
  <c r="S29" i="5"/>
  <c r="Q29" i="5"/>
  <c r="O29" i="5"/>
  <c r="M29" i="5"/>
  <c r="K29" i="5"/>
  <c r="I29" i="5"/>
  <c r="G29" i="5"/>
  <c r="S27" i="5"/>
  <c r="Q27" i="5"/>
  <c r="O27" i="5"/>
  <c r="M27" i="5"/>
  <c r="K27" i="5"/>
  <c r="I27" i="5"/>
  <c r="G27" i="5"/>
  <c r="S26" i="5"/>
  <c r="Q26" i="5"/>
  <c r="O26" i="5"/>
  <c r="M26" i="5"/>
  <c r="K26" i="5"/>
  <c r="I26" i="5"/>
  <c r="G26" i="5"/>
  <c r="S25" i="5"/>
  <c r="Q25" i="5"/>
  <c r="O25" i="5"/>
  <c r="M25" i="5"/>
  <c r="K25" i="5"/>
  <c r="I25" i="5"/>
  <c r="G25" i="5"/>
  <c r="S24" i="5"/>
  <c r="Q24" i="5"/>
  <c r="O24" i="5"/>
  <c r="M24" i="5"/>
  <c r="K24" i="5"/>
  <c r="I24" i="5"/>
  <c r="G24" i="5"/>
  <c r="S23" i="5"/>
  <c r="Q23" i="5"/>
  <c r="O23" i="5"/>
  <c r="M23" i="5"/>
  <c r="K23" i="5"/>
  <c r="I23" i="5"/>
  <c r="G23" i="5"/>
  <c r="S22" i="5"/>
  <c r="Q22" i="5"/>
  <c r="O22" i="5"/>
  <c r="M22" i="5"/>
  <c r="K22" i="5"/>
  <c r="I22" i="5"/>
  <c r="G22" i="5"/>
  <c r="S21" i="5"/>
  <c r="Q21" i="5"/>
  <c r="O21" i="5"/>
  <c r="M21" i="5"/>
  <c r="K21" i="5"/>
  <c r="I21" i="5"/>
  <c r="G21" i="5"/>
  <c r="S20" i="5"/>
  <c r="Q20" i="5"/>
  <c r="O20" i="5"/>
  <c r="M20" i="5"/>
  <c r="K20" i="5"/>
  <c r="I20" i="5"/>
  <c r="G20" i="5"/>
  <c r="S19" i="5"/>
  <c r="Q19" i="5"/>
  <c r="O19" i="5"/>
  <c r="M19" i="5"/>
  <c r="K19" i="5"/>
  <c r="I19" i="5"/>
  <c r="G19" i="5"/>
  <c r="S18" i="5"/>
  <c r="Q18" i="5"/>
  <c r="O18" i="5"/>
  <c r="M18" i="5"/>
  <c r="K18" i="5"/>
  <c r="I18" i="5"/>
  <c r="G18" i="5"/>
  <c r="S17" i="5"/>
  <c r="Q17" i="5"/>
  <c r="O17" i="5"/>
  <c r="M17" i="5"/>
  <c r="K17" i="5"/>
  <c r="I17" i="5"/>
  <c r="G17" i="5"/>
  <c r="S16" i="5"/>
  <c r="Q16" i="5"/>
  <c r="O16" i="5"/>
  <c r="M16" i="5"/>
  <c r="K16" i="5"/>
  <c r="I16" i="5"/>
  <c r="G16" i="5"/>
  <c r="S15" i="5"/>
  <c r="Q15" i="5"/>
  <c r="O15" i="5"/>
  <c r="M15" i="5"/>
  <c r="K15" i="5"/>
  <c r="I15" i="5"/>
  <c r="G15" i="5"/>
  <c r="S14" i="5"/>
  <c r="Q14" i="5"/>
  <c r="O14" i="5"/>
  <c r="M14" i="5"/>
  <c r="K14" i="5"/>
  <c r="I14" i="5"/>
  <c r="G14" i="5"/>
  <c r="S13" i="5"/>
  <c r="Q13" i="5"/>
  <c r="O13" i="5"/>
  <c r="M13" i="5"/>
  <c r="K13" i="5"/>
  <c r="I13" i="5"/>
  <c r="G13" i="5"/>
  <c r="S11" i="5"/>
  <c r="Q11" i="5"/>
  <c r="O11" i="5"/>
  <c r="M11" i="5"/>
  <c r="K11" i="5"/>
  <c r="I11" i="5"/>
  <c r="G11" i="5"/>
  <c r="S10" i="5"/>
  <c r="Q10" i="5"/>
  <c r="O10" i="5"/>
  <c r="M10" i="5"/>
  <c r="K10" i="5"/>
  <c r="I10" i="5"/>
  <c r="G10" i="5"/>
</calcChain>
</file>

<file path=xl/sharedStrings.xml><?xml version="1.0" encoding="utf-8"?>
<sst xmlns="http://schemas.openxmlformats.org/spreadsheetml/2006/main" count="158" uniqueCount="112">
  <si>
    <t>Illinois Community College Board</t>
  </si>
  <si>
    <t>Table II-7</t>
  </si>
  <si>
    <t>NUMBER AND PERCENTAGE OF ON-CAMPUS CLASSES* BY CLASS SIZE CATEGORIES</t>
  </si>
  <si>
    <t>Class Size Categories</t>
  </si>
  <si>
    <t>Dist.</t>
  </si>
  <si>
    <t xml:space="preserve">         2-5 </t>
  </si>
  <si>
    <t xml:space="preserve">         6-10</t>
  </si>
  <si>
    <t xml:space="preserve">       11-20</t>
  </si>
  <si>
    <t xml:space="preserve">       21-35</t>
  </si>
  <si>
    <t xml:space="preserve">       36-50</t>
  </si>
  <si>
    <t xml:space="preserve">         51-100</t>
  </si>
  <si>
    <t xml:space="preserve">         Over 100</t>
  </si>
  <si>
    <t>Total</t>
  </si>
  <si>
    <t>No.</t>
  </si>
  <si>
    <t>District/College</t>
  </si>
  <si>
    <t>N</t>
  </si>
  <si>
    <t>%</t>
  </si>
  <si>
    <t>Classes</t>
  </si>
  <si>
    <t xml:space="preserve">Black Hawk </t>
  </si>
  <si>
    <t>Chicago</t>
  </si>
  <si>
    <t>Danville</t>
  </si>
  <si>
    <t>DuPage</t>
  </si>
  <si>
    <t>Elgin</t>
  </si>
  <si>
    <t>Harper</t>
  </si>
  <si>
    <t>Heartland</t>
  </si>
  <si>
    <t>Highland</t>
  </si>
  <si>
    <t>Illinois Central</t>
  </si>
  <si>
    <t>Illinois Eastern</t>
  </si>
  <si>
    <t>Illinois Valley</t>
  </si>
  <si>
    <t>Joliet</t>
  </si>
  <si>
    <t>Kankakee</t>
  </si>
  <si>
    <t>Kaskaskia</t>
  </si>
  <si>
    <t>Kishwaukee</t>
  </si>
  <si>
    <t>Lake County</t>
  </si>
  <si>
    <t>Lake Land</t>
  </si>
  <si>
    <t>Lewis &amp; Clark</t>
  </si>
  <si>
    <t>Lincoln Land</t>
  </si>
  <si>
    <t>Logan</t>
  </si>
  <si>
    <t>McHenry</t>
  </si>
  <si>
    <t>Moraine Valley</t>
  </si>
  <si>
    <t>Morton</t>
  </si>
  <si>
    <t>Oakton</t>
  </si>
  <si>
    <t>Parkland</t>
  </si>
  <si>
    <t>Prairie State</t>
  </si>
  <si>
    <t>Rend Lake</t>
  </si>
  <si>
    <t>Richland</t>
  </si>
  <si>
    <t>Rock Valley</t>
  </si>
  <si>
    <t>Sandburg</t>
  </si>
  <si>
    <t>Sauk Valley</t>
  </si>
  <si>
    <t>Shawnee</t>
  </si>
  <si>
    <t>South Suburban</t>
  </si>
  <si>
    <t>Southeastern</t>
  </si>
  <si>
    <t>Southwestern</t>
  </si>
  <si>
    <t>Spoon River</t>
  </si>
  <si>
    <t>Triton</t>
  </si>
  <si>
    <t>Waubonsee</t>
  </si>
  <si>
    <t>Wood</t>
  </si>
  <si>
    <t>STATEWIDE TOTAL</t>
  </si>
  <si>
    <t>Black Hawk</t>
  </si>
  <si>
    <t>Carl Sandburg</t>
  </si>
  <si>
    <t>College of DuPage</t>
  </si>
  <si>
    <t>College of Lake County</t>
  </si>
  <si>
    <t>Danville Area</t>
  </si>
  <si>
    <t>John A. Logan</t>
  </si>
  <si>
    <t>John Wood</t>
  </si>
  <si>
    <t>Joliet Junior</t>
  </si>
  <si>
    <t>Lewis and Clark</t>
  </si>
  <si>
    <t>McHenry County</t>
  </si>
  <si>
    <t>Southeastern Illinois</t>
  </si>
  <si>
    <t>Southwestern Illinois</t>
  </si>
  <si>
    <t>City Colleges of Chicago</t>
  </si>
  <si>
    <t>Columns A thru C are available (but hidden)</t>
  </si>
  <si>
    <t xml:space="preserve">to allow users to sort by previous college </t>
  </si>
  <si>
    <t xml:space="preserve">naming convention if needed. As of  </t>
  </si>
  <si>
    <t xml:space="preserve">March 2018, all ICCB tables will include </t>
  </si>
  <si>
    <t>the college names and sort order</t>
  </si>
  <si>
    <t xml:space="preserve">utilized in the unhidden columns.  </t>
  </si>
  <si>
    <t>District</t>
  </si>
  <si>
    <t>College</t>
  </si>
  <si>
    <t>College Name</t>
  </si>
  <si>
    <t>Chicago Washington</t>
  </si>
  <si>
    <t>Chicago Truman</t>
  </si>
  <si>
    <t>Chicago Kennedy-King</t>
  </si>
  <si>
    <t>Chicago Malcolm X</t>
  </si>
  <si>
    <t>Chicago Olive-Harvey</t>
  </si>
  <si>
    <t>Chicago Daley</t>
  </si>
  <si>
    <t>Chicago Wright</t>
  </si>
  <si>
    <t xml:space="preserve">Illinois Eastern </t>
  </si>
  <si>
    <t xml:space="preserve"> </t>
  </si>
  <si>
    <t xml:space="preserve">   Harold Washington</t>
  </si>
  <si>
    <t xml:space="preserve">   Harry S Truman</t>
  </si>
  <si>
    <t xml:space="preserve">   Kennedy-King</t>
  </si>
  <si>
    <t xml:space="preserve">   Malcolm X</t>
  </si>
  <si>
    <t xml:space="preserve">   Olive-Harvey</t>
  </si>
  <si>
    <t xml:space="preserve">   Richard J. Daley</t>
  </si>
  <si>
    <t xml:space="preserve">   Wilbur Wright</t>
  </si>
  <si>
    <t>* All instructional type classes are reported, excluding ABE, ASE, ESL, independent study, and classes with only one student.</t>
  </si>
  <si>
    <t>SOURCE OF DATA: ICCB Centralized Data System--Course Section Enrollment (SU/SR) Record Submission</t>
  </si>
  <si>
    <t>Fiscal Year 2025</t>
  </si>
  <si>
    <t>(360)</t>
  </si>
  <si>
    <t>(9.6%)</t>
  </si>
  <si>
    <t>(695)</t>
  </si>
  <si>
    <t>(18.5%)</t>
  </si>
  <si>
    <t>(1,575)</t>
  </si>
  <si>
    <t>(41.8%)</t>
  </si>
  <si>
    <t>(1,129)</t>
  </si>
  <si>
    <t>(30.0%)</t>
  </si>
  <si>
    <t>(5)</t>
  </si>
  <si>
    <t>(0.1%)</t>
  </si>
  <si>
    <t>(1)</t>
  </si>
  <si>
    <t>(0.0%)</t>
  </si>
  <si>
    <t>(3,766)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</si>
</sst>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[$$-409]\ #,##0"/>
    <numFmt numFmtId="166" formatCode="0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name val="Arial"/>
      <family val="2"/>
    </font>
    <font>
      <u/>
      <sz val="10"/>
      <color theme="1"/>
      <name val="Arial"/>
      <family val="2"/>
    </font>
    <font>
      <sz val="9.5"/>
      <color rgb="FF000000"/>
      <name val="Albany AMT"/>
    </font>
    <font>
      <sz val="12"/>
      <color rgb="FF000000"/>
      <name val="Trebuchet MS"/>
      <family val="2"/>
    </font>
    <font>
      <sz val="9.5"/>
      <color rgb="FF000000"/>
      <name val="Arial"/>
      <family val="2"/>
    </font>
    <font>
      <sz val="9.5"/>
      <color rgb="FF000000"/>
      <name val="Arial"/>
      <family val="2"/>
    </font>
    <font>
      <sz val="9.5"/>
      <color rgb="FF000000"/>
      <name val="Arial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9"/>
      </bottom>
      <diagonal/>
    </border>
  </borders>
  <cellStyleXfs count="5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3" fontId="18" fillId="0" borderId="0"/>
    <xf numFmtId="165" fontId="18" fillId="0" borderId="0"/>
    <xf numFmtId="14" fontId="18" fillId="0" borderId="0"/>
    <xf numFmtId="2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</cellStyleXfs>
  <cellXfs count="23">
    <xf numFmtId="0" fontId="0" fillId="0" borderId="0" xfId="0"/>
    <xf numFmtId="0" fontId="18" fillId="0" borderId="0" xfId="0" applyFont="1"/>
    <xf numFmtId="0" fontId="18" fillId="0" borderId="0" xfId="48" applyFont="1"/>
    <xf numFmtId="0" fontId="20" fillId="0" borderId="0" xfId="48" applyFont="1"/>
    <xf numFmtId="166" fontId="18" fillId="0" borderId="0" xfId="0" applyNumberFormat="1" applyFont="1"/>
    <xf numFmtId="3" fontId="18" fillId="0" borderId="0" xfId="42" applyNumberFormat="1" applyAlignment="1">
      <alignment horizontal="centerContinuous"/>
    </xf>
    <xf numFmtId="0" fontId="18" fillId="0" borderId="0" xfId="42" applyAlignment="1">
      <alignment horizontal="centerContinuous"/>
    </xf>
    <xf numFmtId="0" fontId="18" fillId="0" borderId="0" xfId="42"/>
    <xf numFmtId="3" fontId="18" fillId="0" borderId="0" xfId="42" applyNumberFormat="1"/>
    <xf numFmtId="3" fontId="18" fillId="0" borderId="10" xfId="42" applyNumberFormat="1" applyBorder="1" applyAlignment="1">
      <alignment horizontal="centerContinuous"/>
    </xf>
    <xf numFmtId="3" fontId="18" fillId="0" borderId="0" xfId="42" applyNumberFormat="1" applyAlignment="1">
      <alignment horizontal="right"/>
    </xf>
    <xf numFmtId="3" fontId="20" fillId="0" borderId="0" xfId="42" applyNumberFormat="1" applyFont="1"/>
    <xf numFmtId="3" fontId="20" fillId="0" borderId="0" xfId="42" applyNumberFormat="1" applyFont="1" applyAlignment="1">
      <alignment horizontal="right"/>
    </xf>
    <xf numFmtId="0" fontId="19" fillId="0" borderId="0" xfId="0" applyFont="1"/>
    <xf numFmtId="164" fontId="19" fillId="0" borderId="0" xfId="52" applyNumberFormat="1" applyFont="1"/>
    <xf numFmtId="3" fontId="18" fillId="0" borderId="0" xfId="0" applyNumberFormat="1" applyFont="1" applyAlignment="1">
      <alignment horizontal="right"/>
    </xf>
    <xf numFmtId="3" fontId="18" fillId="0" borderId="0" xfId="42" quotePrefix="1" applyNumberFormat="1" applyAlignment="1">
      <alignment horizontal="right"/>
    </xf>
    <xf numFmtId="164" fontId="21" fillId="0" borderId="0" xfId="52" applyNumberFormat="1" applyFont="1"/>
    <xf numFmtId="3" fontId="20" fillId="0" borderId="0" xfId="0" applyNumberFormat="1" applyFont="1" applyAlignment="1">
      <alignment horizontal="right"/>
    </xf>
    <xf numFmtId="164" fontId="18" fillId="0" borderId="0" xfId="43" applyNumberFormat="1" applyFont="1" applyFill="1" applyAlignment="1">
      <alignment horizontal="right"/>
    </xf>
    <xf numFmtId="0" fontId="18" fillId="0" borderId="0" xfId="0" applyFont="1" applyAlignment="1">
      <alignment horizontal="left"/>
    </xf>
    <xf numFmtId="3" fontId="18" fillId="0" borderId="0" xfId="0" applyNumberFormat="1" applyFont="1"/>
    <xf numFmtId="164" fontId="19" fillId="0" borderId="0" xfId="52" quotePrefix="1" applyNumberFormat="1" applyFont="1" applyAlignment="1">
      <alignment horizontal="right"/>
    </xf>
  </cellXfs>
  <cellStyles count="58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0" xfId="44" xr:uid="{00000000-0005-0000-0000-00001B000000}"/>
    <cellStyle name="Currency0" xfId="45" xr:uid="{00000000-0005-0000-0000-00001C000000}"/>
    <cellStyle name="Date" xfId="46" xr:uid="{00000000-0005-0000-0000-00001D000000}"/>
    <cellStyle name="Explanatory Text" xfId="16" builtinId="53" customBuiltin="1"/>
    <cellStyle name="Fixed" xfId="47" xr:uid="{00000000-0005-0000-0000-00001F000000}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56" xr:uid="{6AFAD28C-0DDA-4469-80BA-F53A7C52E683}"/>
    <cellStyle name="Normal 11" xfId="57" xr:uid="{F8DCE483-5147-4600-8B37-9D2C0EFB876E}"/>
    <cellStyle name="Normal 2" xfId="42" xr:uid="{00000000-0005-0000-0000-000029000000}"/>
    <cellStyle name="Normal 2 2" xfId="48" xr:uid="{00000000-0005-0000-0000-00002A000000}"/>
    <cellStyle name="Normal 3" xfId="49" xr:uid="{00000000-0005-0000-0000-00002B000000}"/>
    <cellStyle name="Normal 4" xfId="50" xr:uid="{00000000-0005-0000-0000-00002C000000}"/>
    <cellStyle name="Normal 5" xfId="51" xr:uid="{00000000-0005-0000-0000-00002D000000}"/>
    <cellStyle name="Normal 6" xfId="52" xr:uid="{00000000-0005-0000-0000-00002E000000}"/>
    <cellStyle name="Normal 7" xfId="53" xr:uid="{00000000-0005-0000-0000-00002F000000}"/>
    <cellStyle name="Normal 8" xfId="54" xr:uid="{F003588B-5FFB-4322-92F5-0A3464644BFF}"/>
    <cellStyle name="Normal 9" xfId="55" xr:uid="{BA03B709-2A24-4A18-81A1-CA16205FDD2E}"/>
    <cellStyle name="Note" xfId="15" builtinId="10" customBuiltin="1"/>
    <cellStyle name="Output" xfId="10" builtinId="21" customBuiltin="1"/>
    <cellStyle name="Percent 2" xfId="43" xr:uid="{00000000-0005-0000-0000-000032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254001</xdr:colOff>
      <xdr:row>2</xdr:row>
      <xdr:rowOff>130384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C9DA904-3BEE-418D-B67F-506708C5F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4851" cy="4478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1F5DD-F75A-46C4-A837-F3EE997CC7D1}">
  <sheetPr>
    <pageSetUpPr fitToPage="1"/>
  </sheetPr>
  <dimension ref="A1:U61"/>
  <sheetViews>
    <sheetView tabSelected="1" zoomScaleNormal="100" workbookViewId="0">
      <pane xSplit="5" ySplit="8" topLeftCell="F9" activePane="bottomRight" state="frozen"/>
      <selection pane="topRight" activeCell="C1" sqref="C1"/>
      <selection pane="bottomLeft" activeCell="A9" sqref="A9"/>
      <selection pane="bottomRight" activeCell="F9" sqref="F9"/>
    </sheetView>
  </sheetViews>
  <sheetFormatPr defaultColWidth="9.140625" defaultRowHeight="12.75"/>
  <cols>
    <col min="1" max="1" width="7.85546875" style="1" hidden="1" customWidth="1"/>
    <col min="2" max="2" width="7.140625" style="1" hidden="1" customWidth="1"/>
    <col min="3" max="3" width="26.85546875" style="1" hidden="1" customWidth="1"/>
    <col min="4" max="4" width="6.42578125" style="7" customWidth="1"/>
    <col min="5" max="5" width="21.42578125" style="7" customWidth="1"/>
    <col min="6" max="19" width="8.140625" style="7" customWidth="1"/>
    <col min="20" max="266" width="8.42578125" style="7" customWidth="1"/>
    <col min="267" max="16384" width="9.140625" style="7"/>
  </cols>
  <sheetData>
    <row r="1" spans="1:21">
      <c r="A1" s="2" t="s">
        <v>71</v>
      </c>
      <c r="B1" s="2"/>
      <c r="C1" s="2"/>
      <c r="D1" s="5" t="s">
        <v>0</v>
      </c>
      <c r="E1" s="6"/>
      <c r="F1" s="5"/>
      <c r="G1" s="5"/>
      <c r="H1" s="5"/>
      <c r="I1" s="5"/>
      <c r="J1" s="5"/>
      <c r="K1" s="5"/>
      <c r="L1" s="6"/>
      <c r="M1" s="6"/>
      <c r="N1" s="6"/>
      <c r="O1" s="6"/>
      <c r="P1" s="6"/>
      <c r="Q1" s="6"/>
      <c r="R1" s="6"/>
      <c r="S1" s="6"/>
      <c r="T1" s="6"/>
    </row>
    <row r="2" spans="1:21">
      <c r="A2" s="2" t="s">
        <v>72</v>
      </c>
      <c r="B2" s="2"/>
      <c r="C2" s="2"/>
      <c r="D2" s="5" t="s">
        <v>1</v>
      </c>
      <c r="E2" s="6"/>
      <c r="F2" s="5"/>
      <c r="G2" s="5"/>
      <c r="H2" s="5"/>
      <c r="I2" s="5"/>
      <c r="J2" s="5"/>
      <c r="K2" s="5"/>
      <c r="L2" s="6"/>
      <c r="M2" s="6"/>
      <c r="N2" s="6"/>
      <c r="O2" s="6"/>
      <c r="P2" s="6"/>
      <c r="Q2" s="6"/>
      <c r="R2" s="6"/>
      <c r="S2" s="6"/>
      <c r="T2" s="6"/>
    </row>
    <row r="3" spans="1:21">
      <c r="A3" s="2" t="s">
        <v>73</v>
      </c>
      <c r="B3" s="2"/>
      <c r="C3" s="2"/>
      <c r="D3" s="5" t="s">
        <v>2</v>
      </c>
      <c r="E3" s="6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</row>
    <row r="4" spans="1:21">
      <c r="A4" s="2" t="s">
        <v>74</v>
      </c>
      <c r="B4" s="2"/>
      <c r="C4" s="2"/>
      <c r="D4" s="5" t="s">
        <v>98</v>
      </c>
      <c r="E4" s="6"/>
      <c r="F4" s="5"/>
      <c r="G4" s="5"/>
      <c r="H4" s="5"/>
      <c r="I4" s="5"/>
      <c r="J4" s="5"/>
      <c r="K4" s="5"/>
      <c r="L4" s="6"/>
      <c r="M4" s="6"/>
      <c r="N4" s="6"/>
      <c r="O4" s="6"/>
      <c r="P4" s="6"/>
      <c r="Q4" s="6"/>
      <c r="R4" s="6"/>
      <c r="S4" s="6"/>
      <c r="T4" s="6"/>
    </row>
    <row r="5" spans="1:21">
      <c r="A5" s="2" t="s">
        <v>75</v>
      </c>
      <c r="B5" s="2"/>
      <c r="C5" s="2"/>
      <c r="F5" s="8"/>
      <c r="G5" s="8"/>
      <c r="H5" s="8"/>
      <c r="I5" s="8"/>
      <c r="J5" s="8"/>
      <c r="K5" s="8"/>
    </row>
    <row r="6" spans="1:21">
      <c r="A6" s="2" t="s">
        <v>76</v>
      </c>
      <c r="B6" s="2"/>
      <c r="C6" s="2"/>
      <c r="F6" s="9" t="s">
        <v>3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21">
      <c r="A7" s="2"/>
      <c r="B7" s="2"/>
      <c r="C7" s="2"/>
      <c r="D7" s="8" t="s">
        <v>4</v>
      </c>
      <c r="E7" s="8"/>
      <c r="F7" s="5" t="s">
        <v>5</v>
      </c>
      <c r="G7" s="5"/>
      <c r="H7" s="5" t="s">
        <v>6</v>
      </c>
      <c r="I7" s="5"/>
      <c r="J7" s="5" t="s">
        <v>7</v>
      </c>
      <c r="K7" s="5"/>
      <c r="L7" s="5" t="s">
        <v>8</v>
      </c>
      <c r="M7" s="5"/>
      <c r="N7" s="5" t="s">
        <v>9</v>
      </c>
      <c r="O7" s="5"/>
      <c r="P7" s="5" t="s">
        <v>10</v>
      </c>
      <c r="Q7" s="5"/>
      <c r="R7" s="5" t="s">
        <v>11</v>
      </c>
      <c r="S7" s="5"/>
      <c r="T7" s="10" t="s">
        <v>12</v>
      </c>
    </row>
    <row r="8" spans="1:21">
      <c r="A8" s="3" t="s">
        <v>77</v>
      </c>
      <c r="B8" s="2" t="s">
        <v>78</v>
      </c>
      <c r="C8" s="3" t="s">
        <v>79</v>
      </c>
      <c r="D8" s="11" t="s">
        <v>13</v>
      </c>
      <c r="E8" s="11" t="s">
        <v>14</v>
      </c>
      <c r="F8" s="12" t="s">
        <v>15</v>
      </c>
      <c r="G8" s="12" t="s">
        <v>16</v>
      </c>
      <c r="H8" s="12" t="s">
        <v>15</v>
      </c>
      <c r="I8" s="12" t="s">
        <v>16</v>
      </c>
      <c r="J8" s="12" t="s">
        <v>15</v>
      </c>
      <c r="K8" s="12" t="s">
        <v>16</v>
      </c>
      <c r="L8" s="12" t="s">
        <v>15</v>
      </c>
      <c r="M8" s="12" t="s">
        <v>16</v>
      </c>
      <c r="N8" s="12" t="s">
        <v>15</v>
      </c>
      <c r="O8" s="12" t="s">
        <v>16</v>
      </c>
      <c r="P8" s="12" t="s">
        <v>15</v>
      </c>
      <c r="Q8" s="12" t="s">
        <v>16</v>
      </c>
      <c r="R8" s="12" t="s">
        <v>15</v>
      </c>
      <c r="S8" s="12" t="s">
        <v>16</v>
      </c>
      <c r="T8" s="12" t="s">
        <v>17</v>
      </c>
    </row>
    <row r="9" spans="1:21">
      <c r="A9" s="2"/>
      <c r="B9" s="2"/>
      <c r="C9" s="2"/>
    </row>
    <row r="10" spans="1:21">
      <c r="A10" s="2">
        <v>503</v>
      </c>
      <c r="B10" s="4">
        <v>1</v>
      </c>
      <c r="C10" s="2" t="s">
        <v>18</v>
      </c>
      <c r="D10" s="20">
        <v>503</v>
      </c>
      <c r="E10" s="20" t="s">
        <v>58</v>
      </c>
      <c r="F10" s="13">
        <v>66</v>
      </c>
      <c r="G10" s="14">
        <f>F10/T10</f>
        <v>0.14634146341463414</v>
      </c>
      <c r="H10" s="10">
        <v>76</v>
      </c>
      <c r="I10" s="14">
        <f>H10/T10</f>
        <v>0.16851441241685144</v>
      </c>
      <c r="J10" s="10">
        <v>215</v>
      </c>
      <c r="K10" s="14">
        <f>J10/T10</f>
        <v>0.47671840354767187</v>
      </c>
      <c r="L10" s="10">
        <v>93</v>
      </c>
      <c r="M10" s="14">
        <f>L10/T10</f>
        <v>0.20620842572062084</v>
      </c>
      <c r="N10" s="10">
        <v>1</v>
      </c>
      <c r="O10" s="14">
        <f>N10/T10</f>
        <v>2.2172949002217295E-3</v>
      </c>
      <c r="P10" s="10">
        <v>0</v>
      </c>
      <c r="Q10" s="14">
        <f>P10/T10</f>
        <v>0</v>
      </c>
      <c r="R10" s="10">
        <v>0</v>
      </c>
      <c r="S10" s="14">
        <f>R10/T10</f>
        <v>0</v>
      </c>
      <c r="T10" s="10">
        <v>451</v>
      </c>
      <c r="U10" s="15"/>
    </row>
    <row r="11" spans="1:21">
      <c r="A11" s="2">
        <v>518</v>
      </c>
      <c r="B11" s="4">
        <v>1</v>
      </c>
      <c r="C11" s="2" t="s">
        <v>47</v>
      </c>
      <c r="D11" s="20">
        <v>518</v>
      </c>
      <c r="E11" s="20" t="s">
        <v>59</v>
      </c>
      <c r="F11" s="16">
        <v>64</v>
      </c>
      <c r="G11" s="14">
        <f t="shared" ref="G11:G55" si="0">F11/T11</f>
        <v>0.16580310880829016</v>
      </c>
      <c r="H11" s="16">
        <v>91</v>
      </c>
      <c r="I11" s="14">
        <f t="shared" ref="I11:I55" si="1">H11/T11</f>
        <v>0.23575129533678757</v>
      </c>
      <c r="J11" s="16">
        <v>182</v>
      </c>
      <c r="K11" s="14">
        <f t="shared" ref="K11:K55" si="2">J11/T11</f>
        <v>0.47150259067357514</v>
      </c>
      <c r="L11" s="16">
        <v>47</v>
      </c>
      <c r="M11" s="14">
        <f t="shared" ref="M11:M55" si="3">L11/T11</f>
        <v>0.12176165803108809</v>
      </c>
      <c r="N11" s="16">
        <v>1</v>
      </c>
      <c r="O11" s="14">
        <f t="shared" ref="O11:O55" si="4">N11/T11</f>
        <v>2.5906735751295338E-3</v>
      </c>
      <c r="P11" s="16">
        <v>1</v>
      </c>
      <c r="Q11" s="14">
        <f t="shared" ref="Q11:Q55" si="5">P11/T11</f>
        <v>2.5906735751295338E-3</v>
      </c>
      <c r="R11" s="16">
        <v>0</v>
      </c>
      <c r="S11" s="14">
        <f t="shared" ref="S11:S55" si="6">R11/T11</f>
        <v>0</v>
      </c>
      <c r="T11" s="16">
        <v>386</v>
      </c>
      <c r="U11" s="15"/>
    </row>
    <row r="12" spans="1:21">
      <c r="A12" s="2">
        <v>508</v>
      </c>
      <c r="B12" s="4">
        <v>0</v>
      </c>
      <c r="C12" s="2" t="s">
        <v>19</v>
      </c>
      <c r="D12" s="20">
        <v>508</v>
      </c>
      <c r="E12" s="20" t="s">
        <v>70</v>
      </c>
      <c r="F12" s="16" t="s">
        <v>99</v>
      </c>
      <c r="G12" s="22" t="s">
        <v>100</v>
      </c>
      <c r="H12" s="16" t="s">
        <v>101</v>
      </c>
      <c r="I12" s="22" t="s">
        <v>102</v>
      </c>
      <c r="J12" s="16" t="s">
        <v>103</v>
      </c>
      <c r="K12" s="22" t="s">
        <v>104</v>
      </c>
      <c r="L12" s="16" t="s">
        <v>105</v>
      </c>
      <c r="M12" s="22" t="s">
        <v>106</v>
      </c>
      <c r="N12" s="16" t="s">
        <v>107</v>
      </c>
      <c r="O12" s="22" t="s">
        <v>108</v>
      </c>
      <c r="P12" s="16" t="s">
        <v>109</v>
      </c>
      <c r="Q12" s="22" t="s">
        <v>110</v>
      </c>
      <c r="R12" s="16" t="s">
        <v>109</v>
      </c>
      <c r="S12" s="22" t="s">
        <v>110</v>
      </c>
      <c r="T12" s="16" t="s">
        <v>111</v>
      </c>
      <c r="U12" s="15"/>
    </row>
    <row r="13" spans="1:21">
      <c r="A13" s="2">
        <v>508</v>
      </c>
      <c r="B13" s="4">
        <v>2</v>
      </c>
      <c r="C13" s="2" t="s">
        <v>80</v>
      </c>
      <c r="D13" s="20" t="s">
        <v>88</v>
      </c>
      <c r="E13" s="20" t="s">
        <v>89</v>
      </c>
      <c r="F13" s="10">
        <v>108</v>
      </c>
      <c r="G13" s="14">
        <f t="shared" si="0"/>
        <v>0.12300683371298406</v>
      </c>
      <c r="H13" s="10">
        <v>184</v>
      </c>
      <c r="I13" s="14">
        <f t="shared" si="1"/>
        <v>0.20956719817767655</v>
      </c>
      <c r="J13" s="10">
        <v>341</v>
      </c>
      <c r="K13" s="14">
        <f t="shared" si="2"/>
        <v>0.38838268792710706</v>
      </c>
      <c r="L13" s="10">
        <v>245</v>
      </c>
      <c r="M13" s="14">
        <f t="shared" si="3"/>
        <v>0.27904328018223234</v>
      </c>
      <c r="N13" s="10">
        <v>0</v>
      </c>
      <c r="O13" s="14">
        <f t="shared" si="4"/>
        <v>0</v>
      </c>
      <c r="P13" s="10">
        <v>0</v>
      </c>
      <c r="Q13" s="14">
        <f t="shared" si="5"/>
        <v>0</v>
      </c>
      <c r="R13" s="10">
        <v>0</v>
      </c>
      <c r="S13" s="14">
        <f t="shared" si="6"/>
        <v>0</v>
      </c>
      <c r="T13" s="10">
        <v>878</v>
      </c>
      <c r="U13" s="15"/>
    </row>
    <row r="14" spans="1:21">
      <c r="A14" s="2">
        <v>508</v>
      </c>
      <c r="B14" s="4">
        <v>4</v>
      </c>
      <c r="C14" s="2" t="s">
        <v>81</v>
      </c>
      <c r="D14" s="20" t="s">
        <v>88</v>
      </c>
      <c r="E14" s="20" t="s">
        <v>90</v>
      </c>
      <c r="F14" s="10">
        <v>51</v>
      </c>
      <c r="G14" s="14">
        <f t="shared" si="0"/>
        <v>0.12318840579710146</v>
      </c>
      <c r="H14" s="10">
        <v>78</v>
      </c>
      <c r="I14" s="14">
        <f t="shared" si="1"/>
        <v>0.18840579710144928</v>
      </c>
      <c r="J14" s="10">
        <v>225</v>
      </c>
      <c r="K14" s="14">
        <f t="shared" si="2"/>
        <v>0.54347826086956519</v>
      </c>
      <c r="L14" s="10">
        <v>60</v>
      </c>
      <c r="M14" s="14">
        <f t="shared" si="3"/>
        <v>0.14492753623188406</v>
      </c>
      <c r="N14" s="10">
        <v>0</v>
      </c>
      <c r="O14" s="14">
        <f t="shared" si="4"/>
        <v>0</v>
      </c>
      <c r="P14" s="10">
        <v>0</v>
      </c>
      <c r="Q14" s="14">
        <f t="shared" si="5"/>
        <v>0</v>
      </c>
      <c r="R14" s="10">
        <v>0</v>
      </c>
      <c r="S14" s="14">
        <f t="shared" si="6"/>
        <v>0</v>
      </c>
      <c r="T14" s="10">
        <v>414</v>
      </c>
      <c r="U14" s="15"/>
    </row>
    <row r="15" spans="1:21">
      <c r="A15" s="2">
        <v>508</v>
      </c>
      <c r="B15" s="4">
        <v>1</v>
      </c>
      <c r="C15" s="2" t="s">
        <v>82</v>
      </c>
      <c r="D15" s="20" t="s">
        <v>88</v>
      </c>
      <c r="E15" s="20" t="s">
        <v>91</v>
      </c>
      <c r="F15" s="10">
        <v>44</v>
      </c>
      <c r="G15" s="14">
        <f t="shared" si="0"/>
        <v>0.16858237547892721</v>
      </c>
      <c r="H15" s="10">
        <v>73</v>
      </c>
      <c r="I15" s="14">
        <f t="shared" si="1"/>
        <v>0.27969348659003829</v>
      </c>
      <c r="J15" s="10">
        <v>125</v>
      </c>
      <c r="K15" s="14">
        <f t="shared" si="2"/>
        <v>0.47892720306513409</v>
      </c>
      <c r="L15" s="10">
        <v>19</v>
      </c>
      <c r="M15" s="14">
        <f t="shared" si="3"/>
        <v>7.2796934865900387E-2</v>
      </c>
      <c r="N15" s="10">
        <v>0</v>
      </c>
      <c r="O15" s="14">
        <f t="shared" si="4"/>
        <v>0</v>
      </c>
      <c r="P15" s="10">
        <v>0</v>
      </c>
      <c r="Q15" s="14">
        <f t="shared" si="5"/>
        <v>0</v>
      </c>
      <c r="R15" s="10">
        <v>0</v>
      </c>
      <c r="S15" s="14">
        <f t="shared" si="6"/>
        <v>0</v>
      </c>
      <c r="T15" s="10">
        <v>261</v>
      </c>
      <c r="U15" s="15"/>
    </row>
    <row r="16" spans="1:21">
      <c r="A16" s="2">
        <v>508</v>
      </c>
      <c r="B16" s="4">
        <v>3</v>
      </c>
      <c r="C16" s="2" t="s">
        <v>83</v>
      </c>
      <c r="D16" s="20" t="s">
        <v>88</v>
      </c>
      <c r="E16" s="20" t="s">
        <v>92</v>
      </c>
      <c r="F16" s="10">
        <v>38</v>
      </c>
      <c r="G16" s="14">
        <f t="shared" si="0"/>
        <v>5.1212938005390833E-2</v>
      </c>
      <c r="H16" s="10">
        <v>69</v>
      </c>
      <c r="I16" s="14">
        <f t="shared" si="1"/>
        <v>9.2991913746630725E-2</v>
      </c>
      <c r="J16" s="10">
        <v>307</v>
      </c>
      <c r="K16" s="14">
        <f t="shared" si="2"/>
        <v>0.4137466307277628</v>
      </c>
      <c r="L16" s="10">
        <v>323</v>
      </c>
      <c r="M16" s="14">
        <f t="shared" si="3"/>
        <v>0.43530997304582209</v>
      </c>
      <c r="N16" s="10">
        <v>5</v>
      </c>
      <c r="O16" s="14">
        <f t="shared" si="4"/>
        <v>6.7385444743935314E-3</v>
      </c>
      <c r="P16" s="10">
        <v>0</v>
      </c>
      <c r="Q16" s="14">
        <f t="shared" si="5"/>
        <v>0</v>
      </c>
      <c r="R16" s="10">
        <v>0</v>
      </c>
      <c r="S16" s="14">
        <f t="shared" si="6"/>
        <v>0</v>
      </c>
      <c r="T16" s="10">
        <v>742</v>
      </c>
      <c r="U16" s="15"/>
    </row>
    <row r="17" spans="1:21">
      <c r="A17" s="2">
        <v>508</v>
      </c>
      <c r="B17" s="4">
        <v>5</v>
      </c>
      <c r="C17" s="2" t="s">
        <v>84</v>
      </c>
      <c r="D17" s="20" t="s">
        <v>88</v>
      </c>
      <c r="E17" s="20" t="s">
        <v>93</v>
      </c>
      <c r="F17" s="10">
        <v>65</v>
      </c>
      <c r="G17" s="14">
        <f t="shared" si="0"/>
        <v>0.2</v>
      </c>
      <c r="H17" s="10">
        <v>89</v>
      </c>
      <c r="I17" s="14">
        <f t="shared" si="1"/>
        <v>0.27384615384615385</v>
      </c>
      <c r="J17" s="10">
        <v>121</v>
      </c>
      <c r="K17" s="14">
        <f t="shared" si="2"/>
        <v>0.37230769230769228</v>
      </c>
      <c r="L17" s="10">
        <v>50</v>
      </c>
      <c r="M17" s="14">
        <f t="shared" si="3"/>
        <v>0.15384615384615385</v>
      </c>
      <c r="N17" s="10">
        <v>0</v>
      </c>
      <c r="O17" s="14">
        <f t="shared" si="4"/>
        <v>0</v>
      </c>
      <c r="P17" s="10">
        <v>0</v>
      </c>
      <c r="Q17" s="14">
        <f t="shared" si="5"/>
        <v>0</v>
      </c>
      <c r="R17" s="10">
        <v>0</v>
      </c>
      <c r="S17" s="14">
        <f t="shared" si="6"/>
        <v>0</v>
      </c>
      <c r="T17" s="10">
        <v>325</v>
      </c>
      <c r="U17" s="15"/>
    </row>
    <row r="18" spans="1:21">
      <c r="A18" s="2">
        <v>508</v>
      </c>
      <c r="B18" s="4">
        <v>6</v>
      </c>
      <c r="C18" s="2" t="s">
        <v>85</v>
      </c>
      <c r="D18" s="20" t="s">
        <v>88</v>
      </c>
      <c r="E18" s="20" t="s">
        <v>94</v>
      </c>
      <c r="F18" s="10">
        <v>25</v>
      </c>
      <c r="G18" s="14">
        <f t="shared" si="0"/>
        <v>6.6312997347480113E-2</v>
      </c>
      <c r="H18" s="10">
        <v>92</v>
      </c>
      <c r="I18" s="14">
        <f t="shared" si="1"/>
        <v>0.24403183023872679</v>
      </c>
      <c r="J18" s="10">
        <v>158</v>
      </c>
      <c r="K18" s="14">
        <f t="shared" si="2"/>
        <v>0.41909814323607425</v>
      </c>
      <c r="L18" s="10">
        <v>102</v>
      </c>
      <c r="M18" s="14">
        <f t="shared" si="3"/>
        <v>0.27055702917771884</v>
      </c>
      <c r="N18" s="10">
        <v>0</v>
      </c>
      <c r="O18" s="14">
        <f t="shared" si="4"/>
        <v>0</v>
      </c>
      <c r="P18" s="10">
        <v>0</v>
      </c>
      <c r="Q18" s="14">
        <f t="shared" si="5"/>
        <v>0</v>
      </c>
      <c r="R18" s="10">
        <v>0</v>
      </c>
      <c r="S18" s="14">
        <f t="shared" si="6"/>
        <v>0</v>
      </c>
      <c r="T18" s="10">
        <v>377</v>
      </c>
      <c r="U18" s="15"/>
    </row>
    <row r="19" spans="1:21">
      <c r="A19" s="2">
        <v>508</v>
      </c>
      <c r="B19" s="4">
        <v>7</v>
      </c>
      <c r="C19" s="2" t="s">
        <v>86</v>
      </c>
      <c r="D19" s="20" t="s">
        <v>88</v>
      </c>
      <c r="E19" s="20" t="s">
        <v>95</v>
      </c>
      <c r="F19" s="10">
        <v>29</v>
      </c>
      <c r="G19" s="14">
        <f t="shared" si="0"/>
        <v>3.7711313394018203E-2</v>
      </c>
      <c r="H19" s="10">
        <v>110</v>
      </c>
      <c r="I19" s="14">
        <f t="shared" si="1"/>
        <v>0.14304291287386217</v>
      </c>
      <c r="J19" s="10">
        <v>298</v>
      </c>
      <c r="K19" s="14">
        <f t="shared" si="2"/>
        <v>0.38751625487646296</v>
      </c>
      <c r="L19" s="10">
        <v>330</v>
      </c>
      <c r="M19" s="14">
        <f t="shared" si="3"/>
        <v>0.42912873862158646</v>
      </c>
      <c r="N19" s="10">
        <v>0</v>
      </c>
      <c r="O19" s="14">
        <f t="shared" si="4"/>
        <v>0</v>
      </c>
      <c r="P19" s="10">
        <v>1</v>
      </c>
      <c r="Q19" s="14">
        <f t="shared" si="5"/>
        <v>1.3003901170351106E-3</v>
      </c>
      <c r="R19" s="10">
        <v>1</v>
      </c>
      <c r="S19" s="14">
        <f t="shared" si="6"/>
        <v>1.3003901170351106E-3</v>
      </c>
      <c r="T19" s="10">
        <v>769</v>
      </c>
      <c r="U19" s="15"/>
    </row>
    <row r="20" spans="1:21">
      <c r="A20" s="2">
        <v>502</v>
      </c>
      <c r="B20" s="4">
        <v>1</v>
      </c>
      <c r="C20" s="2" t="s">
        <v>21</v>
      </c>
      <c r="D20" s="20">
        <v>502</v>
      </c>
      <c r="E20" s="20" t="s">
        <v>60</v>
      </c>
      <c r="F20" s="10">
        <v>464</v>
      </c>
      <c r="G20" s="14">
        <f t="shared" si="0"/>
        <v>0.11507936507936507</v>
      </c>
      <c r="H20" s="10">
        <v>812</v>
      </c>
      <c r="I20" s="14">
        <f t="shared" si="1"/>
        <v>0.2013888888888889</v>
      </c>
      <c r="J20" s="10">
        <v>1469</v>
      </c>
      <c r="K20" s="14">
        <f t="shared" si="2"/>
        <v>0.36433531746031744</v>
      </c>
      <c r="L20" s="10">
        <v>1249</v>
      </c>
      <c r="M20" s="14">
        <f t="shared" si="3"/>
        <v>0.30977182539682541</v>
      </c>
      <c r="N20" s="10">
        <v>36</v>
      </c>
      <c r="O20" s="14">
        <f t="shared" si="4"/>
        <v>8.9285714285714281E-3</v>
      </c>
      <c r="P20" s="10">
        <v>2</v>
      </c>
      <c r="Q20" s="14">
        <f t="shared" si="5"/>
        <v>4.96031746031746E-4</v>
      </c>
      <c r="R20" s="10">
        <v>0</v>
      </c>
      <c r="S20" s="14">
        <f t="shared" si="6"/>
        <v>0</v>
      </c>
      <c r="T20" s="10">
        <v>4032</v>
      </c>
      <c r="U20" s="15"/>
    </row>
    <row r="21" spans="1:21">
      <c r="A21" s="2">
        <v>532</v>
      </c>
      <c r="B21" s="4">
        <v>1</v>
      </c>
      <c r="C21" s="2" t="s">
        <v>33</v>
      </c>
      <c r="D21" s="20">
        <v>532</v>
      </c>
      <c r="E21" s="20" t="s">
        <v>61</v>
      </c>
      <c r="F21" s="10">
        <v>182</v>
      </c>
      <c r="G21" s="14">
        <f t="shared" si="0"/>
        <v>0.12117177097203728</v>
      </c>
      <c r="H21" s="10">
        <v>325</v>
      </c>
      <c r="I21" s="14">
        <f t="shared" si="1"/>
        <v>0.21637816245006658</v>
      </c>
      <c r="J21" s="10">
        <v>556</v>
      </c>
      <c r="K21" s="14">
        <f t="shared" si="2"/>
        <v>0.37017310252996005</v>
      </c>
      <c r="L21" s="10">
        <v>439</v>
      </c>
      <c r="M21" s="14">
        <f t="shared" si="3"/>
        <v>0.29227696404793607</v>
      </c>
      <c r="N21" s="10">
        <v>0</v>
      </c>
      <c r="O21" s="14">
        <f t="shared" si="4"/>
        <v>0</v>
      </c>
      <c r="P21" s="10">
        <v>0</v>
      </c>
      <c r="Q21" s="14">
        <f t="shared" si="5"/>
        <v>0</v>
      </c>
      <c r="R21" s="10">
        <v>0</v>
      </c>
      <c r="S21" s="14">
        <f t="shared" si="6"/>
        <v>0</v>
      </c>
      <c r="T21" s="10">
        <v>1502</v>
      </c>
      <c r="U21" s="15"/>
    </row>
    <row r="22" spans="1:21">
      <c r="A22" s="2">
        <v>507</v>
      </c>
      <c r="B22" s="4">
        <v>1</v>
      </c>
      <c r="C22" s="2" t="s">
        <v>20</v>
      </c>
      <c r="D22" s="20">
        <v>507</v>
      </c>
      <c r="E22" s="20" t="s">
        <v>62</v>
      </c>
      <c r="F22" s="10">
        <v>182</v>
      </c>
      <c r="G22" s="14">
        <f t="shared" si="0"/>
        <v>0.32155477031802121</v>
      </c>
      <c r="H22" s="10">
        <v>163</v>
      </c>
      <c r="I22" s="14">
        <f t="shared" si="1"/>
        <v>0.28798586572438162</v>
      </c>
      <c r="J22" s="10">
        <v>190</v>
      </c>
      <c r="K22" s="14">
        <f t="shared" si="2"/>
        <v>0.33568904593639576</v>
      </c>
      <c r="L22" s="10">
        <v>29</v>
      </c>
      <c r="M22" s="14">
        <f t="shared" si="3"/>
        <v>5.1236749116607777E-2</v>
      </c>
      <c r="N22" s="10">
        <v>2</v>
      </c>
      <c r="O22" s="14">
        <f t="shared" si="4"/>
        <v>3.5335689045936395E-3</v>
      </c>
      <c r="P22" s="10">
        <v>0</v>
      </c>
      <c r="Q22" s="14">
        <f t="shared" si="5"/>
        <v>0</v>
      </c>
      <c r="R22" s="10">
        <v>0</v>
      </c>
      <c r="S22" s="14">
        <f t="shared" si="6"/>
        <v>0</v>
      </c>
      <c r="T22" s="10">
        <v>566</v>
      </c>
      <c r="U22" s="15"/>
    </row>
    <row r="23" spans="1:21">
      <c r="A23" s="2">
        <v>509</v>
      </c>
      <c r="B23" s="4">
        <v>1</v>
      </c>
      <c r="C23" s="2" t="s">
        <v>22</v>
      </c>
      <c r="D23" s="20">
        <v>509</v>
      </c>
      <c r="E23" s="20" t="s">
        <v>22</v>
      </c>
      <c r="F23" s="10">
        <v>448</v>
      </c>
      <c r="G23" s="14">
        <f t="shared" si="0"/>
        <v>0.23033419023136248</v>
      </c>
      <c r="H23" s="10">
        <v>551</v>
      </c>
      <c r="I23" s="14">
        <f t="shared" si="1"/>
        <v>0.2832904884318766</v>
      </c>
      <c r="J23" s="10">
        <v>697</v>
      </c>
      <c r="K23" s="14">
        <f t="shared" si="2"/>
        <v>0.35835475578406167</v>
      </c>
      <c r="L23" s="10">
        <v>243</v>
      </c>
      <c r="M23" s="14">
        <f t="shared" si="3"/>
        <v>0.12493573264781491</v>
      </c>
      <c r="N23" s="10">
        <v>0</v>
      </c>
      <c r="O23" s="14">
        <f t="shared" si="4"/>
        <v>0</v>
      </c>
      <c r="P23" s="10">
        <v>6</v>
      </c>
      <c r="Q23" s="14">
        <f t="shared" si="5"/>
        <v>3.084832904884319E-3</v>
      </c>
      <c r="R23" s="10">
        <v>0</v>
      </c>
      <c r="S23" s="14">
        <f t="shared" si="6"/>
        <v>0</v>
      </c>
      <c r="T23" s="10">
        <v>1945</v>
      </c>
      <c r="U23" s="15"/>
    </row>
    <row r="24" spans="1:21">
      <c r="A24" s="2">
        <v>512</v>
      </c>
      <c r="B24" s="4">
        <v>1</v>
      </c>
      <c r="C24" s="2" t="s">
        <v>23</v>
      </c>
      <c r="D24" s="20">
        <v>512</v>
      </c>
      <c r="E24" s="20" t="s">
        <v>23</v>
      </c>
      <c r="F24" s="10">
        <v>123</v>
      </c>
      <c r="G24" s="14">
        <f t="shared" si="0"/>
        <v>7.5552825552825553E-2</v>
      </c>
      <c r="H24" s="10">
        <v>253</v>
      </c>
      <c r="I24" s="14">
        <f t="shared" si="1"/>
        <v>0.1554054054054054</v>
      </c>
      <c r="J24" s="10">
        <v>580</v>
      </c>
      <c r="K24" s="14">
        <f t="shared" si="2"/>
        <v>0.35626535626535627</v>
      </c>
      <c r="L24" s="10">
        <v>662</v>
      </c>
      <c r="M24" s="14">
        <f t="shared" si="3"/>
        <v>0.40663390663390664</v>
      </c>
      <c r="N24" s="10">
        <v>9</v>
      </c>
      <c r="O24" s="14">
        <f t="shared" si="4"/>
        <v>5.528255528255528E-3</v>
      </c>
      <c r="P24" s="10">
        <v>1</v>
      </c>
      <c r="Q24" s="14">
        <f t="shared" si="5"/>
        <v>6.1425061425061424E-4</v>
      </c>
      <c r="R24" s="10">
        <v>0</v>
      </c>
      <c r="S24" s="14">
        <f t="shared" si="6"/>
        <v>0</v>
      </c>
      <c r="T24" s="10">
        <v>1628</v>
      </c>
      <c r="U24" s="15"/>
    </row>
    <row r="25" spans="1:21">
      <c r="A25" s="2">
        <v>540</v>
      </c>
      <c r="B25" s="4">
        <v>1</v>
      </c>
      <c r="C25" s="2" t="s">
        <v>24</v>
      </c>
      <c r="D25" s="20">
        <v>540</v>
      </c>
      <c r="E25" s="20" t="s">
        <v>24</v>
      </c>
      <c r="F25" s="10">
        <v>80</v>
      </c>
      <c r="G25" s="14">
        <f t="shared" si="0"/>
        <v>9.7442143727161992E-2</v>
      </c>
      <c r="H25" s="10">
        <v>195</v>
      </c>
      <c r="I25" s="14">
        <f t="shared" si="1"/>
        <v>0.23751522533495736</v>
      </c>
      <c r="J25" s="10">
        <v>374</v>
      </c>
      <c r="K25" s="14">
        <f t="shared" si="2"/>
        <v>0.45554202192448234</v>
      </c>
      <c r="L25" s="10">
        <v>172</v>
      </c>
      <c r="M25" s="14">
        <f t="shared" si="3"/>
        <v>0.20950060901339829</v>
      </c>
      <c r="N25" s="10">
        <v>0</v>
      </c>
      <c r="O25" s="14">
        <f t="shared" si="4"/>
        <v>0</v>
      </c>
      <c r="P25" s="10">
        <v>0</v>
      </c>
      <c r="Q25" s="14">
        <f t="shared" si="5"/>
        <v>0</v>
      </c>
      <c r="R25" s="10">
        <v>0</v>
      </c>
      <c r="S25" s="14">
        <f t="shared" si="6"/>
        <v>0</v>
      </c>
      <c r="T25" s="10">
        <v>821</v>
      </c>
      <c r="U25" s="15"/>
    </row>
    <row r="26" spans="1:21">
      <c r="A26" s="2">
        <v>519</v>
      </c>
      <c r="B26" s="4">
        <v>1</v>
      </c>
      <c r="C26" s="2" t="s">
        <v>25</v>
      </c>
      <c r="D26" s="20">
        <v>519</v>
      </c>
      <c r="E26" s="20" t="s">
        <v>25</v>
      </c>
      <c r="F26" s="16">
        <v>123</v>
      </c>
      <c r="G26" s="14">
        <f t="shared" si="0"/>
        <v>0.29567307692307693</v>
      </c>
      <c r="H26" s="16">
        <v>123</v>
      </c>
      <c r="I26" s="14">
        <f t="shared" si="1"/>
        <v>0.29567307692307693</v>
      </c>
      <c r="J26" s="16">
        <v>125</v>
      </c>
      <c r="K26" s="14">
        <f t="shared" si="2"/>
        <v>0.30048076923076922</v>
      </c>
      <c r="L26" s="16">
        <v>41</v>
      </c>
      <c r="M26" s="14">
        <f t="shared" si="3"/>
        <v>9.8557692307692304E-2</v>
      </c>
      <c r="N26" s="16">
        <v>4</v>
      </c>
      <c r="O26" s="14">
        <f t="shared" si="4"/>
        <v>9.6153846153846159E-3</v>
      </c>
      <c r="P26" s="16">
        <v>0</v>
      </c>
      <c r="Q26" s="14">
        <f t="shared" si="5"/>
        <v>0</v>
      </c>
      <c r="R26" s="16">
        <v>0</v>
      </c>
      <c r="S26" s="14">
        <f t="shared" si="6"/>
        <v>0</v>
      </c>
      <c r="T26" s="16">
        <v>416</v>
      </c>
      <c r="U26" s="15"/>
    </row>
    <row r="27" spans="1:21">
      <c r="A27" s="2">
        <v>514</v>
      </c>
      <c r="B27" s="4">
        <v>1</v>
      </c>
      <c r="C27" s="2" t="s">
        <v>26</v>
      </c>
      <c r="D27" s="20">
        <v>514</v>
      </c>
      <c r="E27" s="20" t="s">
        <v>26</v>
      </c>
      <c r="F27" s="10">
        <v>234</v>
      </c>
      <c r="G27" s="14">
        <f t="shared" si="0"/>
        <v>0.16810344827586207</v>
      </c>
      <c r="H27" s="10">
        <v>311</v>
      </c>
      <c r="I27" s="14">
        <f t="shared" si="1"/>
        <v>0.22341954022988506</v>
      </c>
      <c r="J27" s="10">
        <v>512</v>
      </c>
      <c r="K27" s="14">
        <f t="shared" si="2"/>
        <v>0.36781609195402298</v>
      </c>
      <c r="L27" s="10">
        <v>283</v>
      </c>
      <c r="M27" s="14">
        <f t="shared" si="3"/>
        <v>0.20330459770114942</v>
      </c>
      <c r="N27" s="10">
        <v>52</v>
      </c>
      <c r="O27" s="14">
        <f t="shared" si="4"/>
        <v>3.7356321839080463E-2</v>
      </c>
      <c r="P27" s="10">
        <v>0</v>
      </c>
      <c r="Q27" s="14">
        <f t="shared" si="5"/>
        <v>0</v>
      </c>
      <c r="R27" s="10">
        <v>0</v>
      </c>
      <c r="S27" s="14">
        <f t="shared" si="6"/>
        <v>0</v>
      </c>
      <c r="T27" s="10">
        <v>1392</v>
      </c>
      <c r="U27" s="15"/>
    </row>
    <row r="28" spans="1:21">
      <c r="A28" s="2">
        <v>529</v>
      </c>
      <c r="B28" s="4">
        <v>0</v>
      </c>
      <c r="C28" s="2" t="s">
        <v>87</v>
      </c>
      <c r="D28" s="20">
        <v>529</v>
      </c>
      <c r="E28" s="20" t="s">
        <v>27</v>
      </c>
      <c r="F28" s="16">
        <v>232</v>
      </c>
      <c r="G28" s="14">
        <f>F28/T28</f>
        <v>0.2907268170426065</v>
      </c>
      <c r="H28" s="10">
        <v>304</v>
      </c>
      <c r="I28" s="14">
        <f>H28/T28</f>
        <v>0.38095238095238093</v>
      </c>
      <c r="J28" s="10">
        <v>214</v>
      </c>
      <c r="K28" s="14">
        <f>J28/T28</f>
        <v>0.26817042606516289</v>
      </c>
      <c r="L28" s="10">
        <v>46</v>
      </c>
      <c r="M28" s="14">
        <f>L28/T28</f>
        <v>5.764411027568922E-2</v>
      </c>
      <c r="N28" s="10">
        <v>2</v>
      </c>
      <c r="O28" s="14">
        <f>N28/T28</f>
        <v>2.5062656641604009E-3</v>
      </c>
      <c r="P28" s="10">
        <v>0</v>
      </c>
      <c r="Q28" s="14">
        <f>P28/T28</f>
        <v>0</v>
      </c>
      <c r="R28" s="10">
        <v>0</v>
      </c>
      <c r="S28" s="14">
        <f>R28/T28</f>
        <v>0</v>
      </c>
      <c r="T28" s="16">
        <v>798</v>
      </c>
      <c r="U28" s="15"/>
    </row>
    <row r="29" spans="1:21">
      <c r="A29" s="2">
        <v>513</v>
      </c>
      <c r="B29" s="4">
        <v>1</v>
      </c>
      <c r="C29" s="2" t="s">
        <v>28</v>
      </c>
      <c r="D29" s="20">
        <v>513</v>
      </c>
      <c r="E29" s="20" t="s">
        <v>28</v>
      </c>
      <c r="F29" s="10">
        <v>150</v>
      </c>
      <c r="G29" s="14">
        <f t="shared" si="0"/>
        <v>0.24916943521594684</v>
      </c>
      <c r="H29" s="10">
        <v>133</v>
      </c>
      <c r="I29" s="14">
        <f t="shared" si="1"/>
        <v>0.22093023255813954</v>
      </c>
      <c r="J29" s="10">
        <v>197</v>
      </c>
      <c r="K29" s="14">
        <f t="shared" si="2"/>
        <v>0.3272425249169435</v>
      </c>
      <c r="L29" s="10">
        <v>117</v>
      </c>
      <c r="M29" s="14">
        <f t="shared" si="3"/>
        <v>0.19435215946843853</v>
      </c>
      <c r="N29" s="10">
        <v>1</v>
      </c>
      <c r="O29" s="14">
        <f t="shared" si="4"/>
        <v>1.6611295681063123E-3</v>
      </c>
      <c r="P29" s="10">
        <v>4</v>
      </c>
      <c r="Q29" s="14">
        <f t="shared" si="5"/>
        <v>6.6445182724252493E-3</v>
      </c>
      <c r="R29" s="10">
        <v>0</v>
      </c>
      <c r="S29" s="14">
        <f t="shared" si="6"/>
        <v>0</v>
      </c>
      <c r="T29" s="10">
        <v>602</v>
      </c>
      <c r="U29" s="15"/>
    </row>
    <row r="30" spans="1:21">
      <c r="A30" s="2">
        <v>530</v>
      </c>
      <c r="B30" s="4">
        <v>1</v>
      </c>
      <c r="C30" s="2" t="s">
        <v>37</v>
      </c>
      <c r="D30" s="20">
        <v>530</v>
      </c>
      <c r="E30" s="20" t="s">
        <v>63</v>
      </c>
      <c r="F30" s="10">
        <v>79</v>
      </c>
      <c r="G30" s="14">
        <f t="shared" si="0"/>
        <v>9.3050647820965837E-2</v>
      </c>
      <c r="H30" s="10">
        <v>278</v>
      </c>
      <c r="I30" s="14">
        <f t="shared" si="1"/>
        <v>0.32744405182567726</v>
      </c>
      <c r="J30" s="10">
        <v>386</v>
      </c>
      <c r="K30" s="14">
        <f t="shared" si="2"/>
        <v>0.4546525323910483</v>
      </c>
      <c r="L30" s="10">
        <v>101</v>
      </c>
      <c r="M30" s="14">
        <f t="shared" si="3"/>
        <v>0.11896348645465253</v>
      </c>
      <c r="N30" s="10">
        <v>4</v>
      </c>
      <c r="O30" s="14">
        <f t="shared" si="4"/>
        <v>4.7114252061248524E-3</v>
      </c>
      <c r="P30" s="10">
        <v>1</v>
      </c>
      <c r="Q30" s="14">
        <f t="shared" si="5"/>
        <v>1.1778563015312131E-3</v>
      </c>
      <c r="R30" s="10">
        <v>0</v>
      </c>
      <c r="S30" s="14">
        <f t="shared" si="6"/>
        <v>0</v>
      </c>
      <c r="T30" s="10">
        <v>849</v>
      </c>
      <c r="U30" s="15"/>
    </row>
    <row r="31" spans="1:21">
      <c r="A31" s="2">
        <v>539</v>
      </c>
      <c r="B31" s="4">
        <v>1</v>
      </c>
      <c r="C31" s="2" t="s">
        <v>56</v>
      </c>
      <c r="D31" s="20">
        <v>539</v>
      </c>
      <c r="E31" s="20" t="s">
        <v>64</v>
      </c>
      <c r="F31" s="10">
        <v>40</v>
      </c>
      <c r="G31" s="14">
        <f t="shared" si="0"/>
        <v>0.22598870056497175</v>
      </c>
      <c r="H31" s="10">
        <v>54</v>
      </c>
      <c r="I31" s="14">
        <f t="shared" si="1"/>
        <v>0.30508474576271188</v>
      </c>
      <c r="J31" s="10">
        <v>48</v>
      </c>
      <c r="K31" s="14">
        <f t="shared" si="2"/>
        <v>0.2711864406779661</v>
      </c>
      <c r="L31" s="10">
        <v>35</v>
      </c>
      <c r="M31" s="14">
        <f t="shared" si="3"/>
        <v>0.19774011299435029</v>
      </c>
      <c r="N31" s="10">
        <v>0</v>
      </c>
      <c r="O31" s="14">
        <f t="shared" si="4"/>
        <v>0</v>
      </c>
      <c r="P31" s="10">
        <v>0</v>
      </c>
      <c r="Q31" s="14">
        <f t="shared" si="5"/>
        <v>0</v>
      </c>
      <c r="R31" s="10">
        <v>0</v>
      </c>
      <c r="S31" s="14">
        <f t="shared" si="6"/>
        <v>0</v>
      </c>
      <c r="T31" s="10">
        <v>177</v>
      </c>
      <c r="U31" s="15"/>
    </row>
    <row r="32" spans="1:21">
      <c r="A32" s="2">
        <v>525</v>
      </c>
      <c r="B32" s="4">
        <v>1</v>
      </c>
      <c r="C32" s="2" t="s">
        <v>29</v>
      </c>
      <c r="D32" s="20">
        <v>525</v>
      </c>
      <c r="E32" s="20" t="s">
        <v>65</v>
      </c>
      <c r="F32" s="10">
        <v>146</v>
      </c>
      <c r="G32" s="14">
        <f t="shared" si="0"/>
        <v>6.4860062194580181E-2</v>
      </c>
      <c r="H32" s="10">
        <v>336</v>
      </c>
      <c r="I32" s="14">
        <f t="shared" si="1"/>
        <v>0.14926699244780098</v>
      </c>
      <c r="J32" s="10">
        <v>1132</v>
      </c>
      <c r="K32" s="14">
        <f t="shared" si="2"/>
        <v>0.50288760550866285</v>
      </c>
      <c r="L32" s="10">
        <v>630</v>
      </c>
      <c r="M32" s="14">
        <f t="shared" si="3"/>
        <v>0.27987561083962681</v>
      </c>
      <c r="N32" s="10">
        <v>7</v>
      </c>
      <c r="O32" s="14">
        <f t="shared" si="4"/>
        <v>3.109729009329187E-3</v>
      </c>
      <c r="P32" s="10">
        <v>0</v>
      </c>
      <c r="Q32" s="14">
        <f t="shared" si="5"/>
        <v>0</v>
      </c>
      <c r="R32" s="10">
        <v>0</v>
      </c>
      <c r="S32" s="14">
        <f t="shared" si="6"/>
        <v>0</v>
      </c>
      <c r="T32" s="10">
        <v>2251</v>
      </c>
      <c r="U32" s="15"/>
    </row>
    <row r="33" spans="1:21">
      <c r="A33" s="2">
        <v>520</v>
      </c>
      <c r="B33" s="4">
        <v>1</v>
      </c>
      <c r="C33" s="2" t="s">
        <v>30</v>
      </c>
      <c r="D33" s="20">
        <v>520</v>
      </c>
      <c r="E33" s="20" t="s">
        <v>30</v>
      </c>
      <c r="F33" s="10">
        <v>34</v>
      </c>
      <c r="G33" s="14">
        <f t="shared" si="0"/>
        <v>7.1729957805907171E-2</v>
      </c>
      <c r="H33" s="10">
        <v>104</v>
      </c>
      <c r="I33" s="14">
        <f t="shared" si="1"/>
        <v>0.21940928270042195</v>
      </c>
      <c r="J33" s="10">
        <v>223</v>
      </c>
      <c r="K33" s="14">
        <f t="shared" si="2"/>
        <v>0.47046413502109707</v>
      </c>
      <c r="L33" s="10">
        <v>108</v>
      </c>
      <c r="M33" s="14">
        <f t="shared" si="3"/>
        <v>0.22784810126582278</v>
      </c>
      <c r="N33" s="10">
        <v>5</v>
      </c>
      <c r="O33" s="14">
        <f t="shared" si="4"/>
        <v>1.0548523206751054E-2</v>
      </c>
      <c r="P33" s="10">
        <v>0</v>
      </c>
      <c r="Q33" s="14">
        <f t="shared" si="5"/>
        <v>0</v>
      </c>
      <c r="R33" s="10">
        <v>0</v>
      </c>
      <c r="S33" s="14">
        <f t="shared" si="6"/>
        <v>0</v>
      </c>
      <c r="T33" s="10">
        <v>474</v>
      </c>
      <c r="U33" s="15"/>
    </row>
    <row r="34" spans="1:21">
      <c r="A34" s="2">
        <v>501</v>
      </c>
      <c r="B34" s="4">
        <v>1</v>
      </c>
      <c r="C34" s="2" t="s">
        <v>31</v>
      </c>
      <c r="D34" s="20">
        <v>501</v>
      </c>
      <c r="E34" s="20" t="s">
        <v>31</v>
      </c>
      <c r="F34" s="10">
        <v>65</v>
      </c>
      <c r="G34" s="14">
        <f t="shared" si="0"/>
        <v>0.18950437317784258</v>
      </c>
      <c r="H34" s="10">
        <v>101</v>
      </c>
      <c r="I34" s="14">
        <f t="shared" si="1"/>
        <v>0.29446064139941691</v>
      </c>
      <c r="J34" s="10">
        <v>103</v>
      </c>
      <c r="K34" s="14">
        <f t="shared" si="2"/>
        <v>0.30029154518950435</v>
      </c>
      <c r="L34" s="10">
        <v>71</v>
      </c>
      <c r="M34" s="14">
        <f t="shared" si="3"/>
        <v>0.20699708454810495</v>
      </c>
      <c r="N34" s="10">
        <v>3</v>
      </c>
      <c r="O34" s="14">
        <f t="shared" si="4"/>
        <v>8.7463556851311956E-3</v>
      </c>
      <c r="P34" s="10">
        <v>0</v>
      </c>
      <c r="Q34" s="14">
        <f t="shared" si="5"/>
        <v>0</v>
      </c>
      <c r="R34" s="10">
        <v>0</v>
      </c>
      <c r="S34" s="14">
        <f t="shared" si="6"/>
        <v>0</v>
      </c>
      <c r="T34" s="10">
        <v>343</v>
      </c>
      <c r="U34" s="15"/>
    </row>
    <row r="35" spans="1:21">
      <c r="A35" s="2">
        <v>523</v>
      </c>
      <c r="B35" s="4">
        <v>1</v>
      </c>
      <c r="C35" s="2" t="s">
        <v>32</v>
      </c>
      <c r="D35" s="20">
        <v>523</v>
      </c>
      <c r="E35" s="20" t="s">
        <v>32</v>
      </c>
      <c r="F35" s="10">
        <v>78</v>
      </c>
      <c r="G35" s="14">
        <f t="shared" si="0"/>
        <v>8.6378737541528236E-2</v>
      </c>
      <c r="H35" s="10">
        <v>209</v>
      </c>
      <c r="I35" s="14">
        <f t="shared" si="1"/>
        <v>0.23145071982281284</v>
      </c>
      <c r="J35" s="10">
        <v>423</v>
      </c>
      <c r="K35" s="14">
        <f t="shared" si="2"/>
        <v>0.46843853820598008</v>
      </c>
      <c r="L35" s="10">
        <v>193</v>
      </c>
      <c r="M35" s="14">
        <f t="shared" si="3"/>
        <v>0.21373200442967885</v>
      </c>
      <c r="N35" s="10">
        <v>0</v>
      </c>
      <c r="O35" s="14">
        <f t="shared" si="4"/>
        <v>0</v>
      </c>
      <c r="P35" s="10">
        <v>0</v>
      </c>
      <c r="Q35" s="14">
        <f t="shared" si="5"/>
        <v>0</v>
      </c>
      <c r="R35" s="10">
        <v>0</v>
      </c>
      <c r="S35" s="14">
        <f t="shared" si="6"/>
        <v>0</v>
      </c>
      <c r="T35" s="10">
        <v>903</v>
      </c>
      <c r="U35" s="15"/>
    </row>
    <row r="36" spans="1:21">
      <c r="A36" s="2">
        <v>517</v>
      </c>
      <c r="B36" s="4">
        <v>1</v>
      </c>
      <c r="C36" s="2" t="s">
        <v>34</v>
      </c>
      <c r="D36" s="20">
        <v>517</v>
      </c>
      <c r="E36" s="20" t="s">
        <v>34</v>
      </c>
      <c r="F36" s="10">
        <v>74</v>
      </c>
      <c r="G36" s="14">
        <f t="shared" si="0"/>
        <v>0.10393258426966293</v>
      </c>
      <c r="H36" s="10">
        <v>186</v>
      </c>
      <c r="I36" s="14">
        <f t="shared" si="1"/>
        <v>0.2612359550561798</v>
      </c>
      <c r="J36" s="10">
        <v>331</v>
      </c>
      <c r="K36" s="14">
        <f t="shared" si="2"/>
        <v>0.4648876404494382</v>
      </c>
      <c r="L36" s="10">
        <v>119</v>
      </c>
      <c r="M36" s="14">
        <f t="shared" si="3"/>
        <v>0.16713483146067415</v>
      </c>
      <c r="N36" s="10">
        <v>0</v>
      </c>
      <c r="O36" s="14">
        <f t="shared" si="4"/>
        <v>0</v>
      </c>
      <c r="P36" s="10">
        <v>2</v>
      </c>
      <c r="Q36" s="14">
        <f t="shared" si="5"/>
        <v>2.8089887640449437E-3</v>
      </c>
      <c r="R36" s="10">
        <v>0</v>
      </c>
      <c r="S36" s="14">
        <f t="shared" si="6"/>
        <v>0</v>
      </c>
      <c r="T36" s="10">
        <v>712</v>
      </c>
      <c r="U36" s="15"/>
    </row>
    <row r="37" spans="1:21">
      <c r="A37" s="2">
        <v>536</v>
      </c>
      <c r="B37" s="4">
        <v>1</v>
      </c>
      <c r="C37" s="2" t="s">
        <v>35</v>
      </c>
      <c r="D37" s="20">
        <v>536</v>
      </c>
      <c r="E37" s="20" t="s">
        <v>66</v>
      </c>
      <c r="F37" s="10">
        <v>151</v>
      </c>
      <c r="G37" s="14">
        <f t="shared" si="0"/>
        <v>0.16629955947136563</v>
      </c>
      <c r="H37" s="10">
        <v>257</v>
      </c>
      <c r="I37" s="14">
        <f t="shared" si="1"/>
        <v>0.28303964757709249</v>
      </c>
      <c r="J37" s="10">
        <v>387</v>
      </c>
      <c r="K37" s="14">
        <f t="shared" si="2"/>
        <v>0.42621145374449337</v>
      </c>
      <c r="L37" s="10">
        <v>105</v>
      </c>
      <c r="M37" s="14">
        <f t="shared" si="3"/>
        <v>0.11563876651982379</v>
      </c>
      <c r="N37" s="10">
        <v>8</v>
      </c>
      <c r="O37" s="14">
        <f t="shared" si="4"/>
        <v>8.8105726872246704E-3</v>
      </c>
      <c r="P37" s="10">
        <v>0</v>
      </c>
      <c r="Q37" s="14">
        <f t="shared" si="5"/>
        <v>0</v>
      </c>
      <c r="R37" s="10">
        <v>0</v>
      </c>
      <c r="S37" s="14">
        <f t="shared" si="6"/>
        <v>0</v>
      </c>
      <c r="T37" s="10">
        <v>908</v>
      </c>
      <c r="U37" s="15"/>
    </row>
    <row r="38" spans="1:21">
      <c r="A38" s="2">
        <v>526</v>
      </c>
      <c r="B38" s="4">
        <v>1</v>
      </c>
      <c r="C38" s="2" t="s">
        <v>36</v>
      </c>
      <c r="D38" s="20">
        <v>526</v>
      </c>
      <c r="E38" s="20" t="s">
        <v>36</v>
      </c>
      <c r="F38" s="10">
        <v>170</v>
      </c>
      <c r="G38" s="14">
        <f t="shared" si="0"/>
        <v>0.17763845350052246</v>
      </c>
      <c r="H38" s="10">
        <v>227</v>
      </c>
      <c r="I38" s="14">
        <f t="shared" si="1"/>
        <v>0.23719958202716823</v>
      </c>
      <c r="J38" s="10">
        <v>435</v>
      </c>
      <c r="K38" s="14">
        <f t="shared" si="2"/>
        <v>0.45454545454545453</v>
      </c>
      <c r="L38" s="10">
        <v>123</v>
      </c>
      <c r="M38" s="14">
        <f t="shared" si="3"/>
        <v>0.12852664576802508</v>
      </c>
      <c r="N38" s="10">
        <v>2</v>
      </c>
      <c r="O38" s="14">
        <f t="shared" si="4"/>
        <v>2.0898641588296763E-3</v>
      </c>
      <c r="P38" s="10">
        <v>0</v>
      </c>
      <c r="Q38" s="14">
        <f t="shared" si="5"/>
        <v>0</v>
      </c>
      <c r="R38" s="10">
        <v>0</v>
      </c>
      <c r="S38" s="14">
        <f t="shared" si="6"/>
        <v>0</v>
      </c>
      <c r="T38" s="10">
        <v>957</v>
      </c>
      <c r="U38" s="15"/>
    </row>
    <row r="39" spans="1:21">
      <c r="A39" s="2">
        <v>528</v>
      </c>
      <c r="B39" s="4">
        <v>1</v>
      </c>
      <c r="C39" s="2" t="s">
        <v>38</v>
      </c>
      <c r="D39" s="20">
        <v>528</v>
      </c>
      <c r="E39" s="20" t="s">
        <v>67</v>
      </c>
      <c r="F39" s="10">
        <v>130</v>
      </c>
      <c r="G39" s="14">
        <f t="shared" si="0"/>
        <v>0.1306532663316583</v>
      </c>
      <c r="H39" s="10">
        <v>224</v>
      </c>
      <c r="I39" s="14">
        <f t="shared" si="1"/>
        <v>0.22512562814070353</v>
      </c>
      <c r="J39" s="10">
        <v>316</v>
      </c>
      <c r="K39" s="14">
        <f t="shared" si="2"/>
        <v>0.31758793969849247</v>
      </c>
      <c r="L39" s="10">
        <v>324</v>
      </c>
      <c r="M39" s="14">
        <f t="shared" si="3"/>
        <v>0.32562814070351759</v>
      </c>
      <c r="N39" s="10">
        <v>1</v>
      </c>
      <c r="O39" s="14">
        <f t="shared" si="4"/>
        <v>1.0050251256281408E-3</v>
      </c>
      <c r="P39" s="10">
        <v>0</v>
      </c>
      <c r="Q39" s="14">
        <f t="shared" si="5"/>
        <v>0</v>
      </c>
      <c r="R39" s="10">
        <v>0</v>
      </c>
      <c r="S39" s="14">
        <f t="shared" si="6"/>
        <v>0</v>
      </c>
      <c r="T39" s="10">
        <v>995</v>
      </c>
      <c r="U39" s="15"/>
    </row>
    <row r="40" spans="1:21">
      <c r="A40" s="2">
        <v>524</v>
      </c>
      <c r="B40" s="4">
        <v>1</v>
      </c>
      <c r="C40" s="2" t="s">
        <v>39</v>
      </c>
      <c r="D40" s="20">
        <v>524</v>
      </c>
      <c r="E40" s="20" t="s">
        <v>39</v>
      </c>
      <c r="F40" s="10">
        <v>175</v>
      </c>
      <c r="G40" s="14">
        <f t="shared" si="0"/>
        <v>8.2314205079962371E-2</v>
      </c>
      <c r="H40" s="10">
        <v>492</v>
      </c>
      <c r="I40" s="14">
        <f t="shared" si="1"/>
        <v>0.23142050799623706</v>
      </c>
      <c r="J40" s="10">
        <v>596</v>
      </c>
      <c r="K40" s="14">
        <f t="shared" si="2"/>
        <v>0.28033866415804326</v>
      </c>
      <c r="L40" s="10">
        <v>863</v>
      </c>
      <c r="M40" s="14">
        <f t="shared" si="3"/>
        <v>0.40592662276575731</v>
      </c>
      <c r="N40" s="10">
        <v>0</v>
      </c>
      <c r="O40" s="14">
        <f t="shared" si="4"/>
        <v>0</v>
      </c>
      <c r="P40" s="10">
        <v>0</v>
      </c>
      <c r="Q40" s="14">
        <f t="shared" si="5"/>
        <v>0</v>
      </c>
      <c r="R40" s="10">
        <v>0</v>
      </c>
      <c r="S40" s="14">
        <f t="shared" si="6"/>
        <v>0</v>
      </c>
      <c r="T40" s="10">
        <v>2126</v>
      </c>
      <c r="U40" s="15"/>
    </row>
    <row r="41" spans="1:21">
      <c r="A41" s="2">
        <v>527</v>
      </c>
      <c r="B41" s="4">
        <v>1</v>
      </c>
      <c r="C41" s="2" t="s">
        <v>40</v>
      </c>
      <c r="D41" s="20">
        <v>527</v>
      </c>
      <c r="E41" s="20" t="s">
        <v>40</v>
      </c>
      <c r="F41" s="10">
        <v>99</v>
      </c>
      <c r="G41" s="14">
        <f t="shared" si="0"/>
        <v>0.13692946058091288</v>
      </c>
      <c r="H41" s="10">
        <v>190</v>
      </c>
      <c r="I41" s="14">
        <f t="shared" si="1"/>
        <v>0.26279391424619641</v>
      </c>
      <c r="J41" s="10">
        <v>220</v>
      </c>
      <c r="K41" s="14">
        <f t="shared" si="2"/>
        <v>0.30428769017980634</v>
      </c>
      <c r="L41" s="10">
        <v>213</v>
      </c>
      <c r="M41" s="14">
        <f t="shared" si="3"/>
        <v>0.29460580912863071</v>
      </c>
      <c r="N41" s="10">
        <v>1</v>
      </c>
      <c r="O41" s="14">
        <f t="shared" si="4"/>
        <v>1.3831258644536654E-3</v>
      </c>
      <c r="P41" s="10">
        <v>0</v>
      </c>
      <c r="Q41" s="14">
        <f t="shared" si="5"/>
        <v>0</v>
      </c>
      <c r="R41" s="10">
        <v>0</v>
      </c>
      <c r="S41" s="14">
        <f t="shared" si="6"/>
        <v>0</v>
      </c>
      <c r="T41" s="10">
        <v>723</v>
      </c>
      <c r="U41" s="15"/>
    </row>
    <row r="42" spans="1:21">
      <c r="A42" s="2">
        <v>535</v>
      </c>
      <c r="B42" s="4">
        <v>1</v>
      </c>
      <c r="C42" s="2" t="s">
        <v>41</v>
      </c>
      <c r="D42" s="20">
        <v>535</v>
      </c>
      <c r="E42" s="20" t="s">
        <v>41</v>
      </c>
      <c r="F42" s="10">
        <v>315</v>
      </c>
      <c r="G42" s="14">
        <f t="shared" si="0"/>
        <v>0.22467902995720399</v>
      </c>
      <c r="H42" s="10">
        <v>407</v>
      </c>
      <c r="I42" s="14">
        <f t="shared" si="1"/>
        <v>0.29029957203994294</v>
      </c>
      <c r="J42" s="10">
        <v>468</v>
      </c>
      <c r="K42" s="14">
        <f t="shared" si="2"/>
        <v>0.33380884450784593</v>
      </c>
      <c r="L42" s="10">
        <v>212</v>
      </c>
      <c r="M42" s="14">
        <f t="shared" si="3"/>
        <v>0.15121255349500715</v>
      </c>
      <c r="N42" s="10">
        <v>0</v>
      </c>
      <c r="O42" s="14">
        <f t="shared" si="4"/>
        <v>0</v>
      </c>
      <c r="P42" s="10">
        <v>0</v>
      </c>
      <c r="Q42" s="14">
        <f t="shared" si="5"/>
        <v>0</v>
      </c>
      <c r="R42" s="10">
        <v>0</v>
      </c>
      <c r="S42" s="14">
        <f t="shared" si="6"/>
        <v>0</v>
      </c>
      <c r="T42" s="10">
        <v>1402</v>
      </c>
      <c r="U42" s="15"/>
    </row>
    <row r="43" spans="1:21">
      <c r="A43" s="2">
        <v>505</v>
      </c>
      <c r="B43" s="4">
        <v>1</v>
      </c>
      <c r="C43" s="2" t="s">
        <v>42</v>
      </c>
      <c r="D43" s="20">
        <v>505</v>
      </c>
      <c r="E43" s="20" t="s">
        <v>42</v>
      </c>
      <c r="F43" s="10">
        <v>167</v>
      </c>
      <c r="G43" s="14">
        <f t="shared" si="0"/>
        <v>0.13036690085870414</v>
      </c>
      <c r="H43" s="10">
        <v>285</v>
      </c>
      <c r="I43" s="14">
        <f t="shared" si="1"/>
        <v>0.22248243559718969</v>
      </c>
      <c r="J43" s="10">
        <v>634</v>
      </c>
      <c r="K43" s="14">
        <f t="shared" si="2"/>
        <v>0.49492583918813426</v>
      </c>
      <c r="L43" s="10">
        <v>190</v>
      </c>
      <c r="M43" s="14">
        <f t="shared" si="3"/>
        <v>0.1483216237314598</v>
      </c>
      <c r="N43" s="10">
        <v>5</v>
      </c>
      <c r="O43" s="14">
        <f t="shared" si="4"/>
        <v>3.9032006245120999E-3</v>
      </c>
      <c r="P43" s="10">
        <v>0</v>
      </c>
      <c r="Q43" s="14">
        <f t="shared" si="5"/>
        <v>0</v>
      </c>
      <c r="R43" s="10">
        <v>0</v>
      </c>
      <c r="S43" s="14">
        <f t="shared" si="6"/>
        <v>0</v>
      </c>
      <c r="T43" s="10">
        <v>1281</v>
      </c>
      <c r="U43" s="15"/>
    </row>
    <row r="44" spans="1:21">
      <c r="A44" s="2">
        <v>515</v>
      </c>
      <c r="B44" s="4">
        <v>1</v>
      </c>
      <c r="C44" s="2" t="s">
        <v>43</v>
      </c>
      <c r="D44" s="20">
        <v>515</v>
      </c>
      <c r="E44" s="20" t="s">
        <v>43</v>
      </c>
      <c r="F44" s="10">
        <v>113</v>
      </c>
      <c r="G44" s="14">
        <f t="shared" si="0"/>
        <v>0.15672676837725383</v>
      </c>
      <c r="H44" s="10">
        <v>156</v>
      </c>
      <c r="I44" s="14">
        <f t="shared" si="1"/>
        <v>0.21636615811373092</v>
      </c>
      <c r="J44" s="10">
        <v>247</v>
      </c>
      <c r="K44" s="14">
        <f t="shared" si="2"/>
        <v>0.34257975034674065</v>
      </c>
      <c r="L44" s="10">
        <v>199</v>
      </c>
      <c r="M44" s="14">
        <f t="shared" si="3"/>
        <v>0.27600554785020803</v>
      </c>
      <c r="N44" s="10">
        <v>5</v>
      </c>
      <c r="O44" s="14">
        <f t="shared" si="4"/>
        <v>6.9348127600554789E-3</v>
      </c>
      <c r="P44" s="10">
        <v>1</v>
      </c>
      <c r="Q44" s="14">
        <f t="shared" si="5"/>
        <v>1.3869625520110957E-3</v>
      </c>
      <c r="R44" s="10">
        <v>0</v>
      </c>
      <c r="S44" s="14">
        <f t="shared" si="6"/>
        <v>0</v>
      </c>
      <c r="T44" s="10">
        <v>721</v>
      </c>
      <c r="U44" s="15"/>
    </row>
    <row r="45" spans="1:21">
      <c r="A45" s="2">
        <v>521</v>
      </c>
      <c r="B45" s="4">
        <v>1</v>
      </c>
      <c r="C45" s="2" t="s">
        <v>44</v>
      </c>
      <c r="D45" s="20">
        <v>521</v>
      </c>
      <c r="E45" s="20" t="s">
        <v>44</v>
      </c>
      <c r="F45" s="10">
        <v>99</v>
      </c>
      <c r="G45" s="14">
        <f t="shared" si="0"/>
        <v>0.21199143468950749</v>
      </c>
      <c r="H45" s="10">
        <v>146</v>
      </c>
      <c r="I45" s="14">
        <f t="shared" si="1"/>
        <v>0.31263383297644537</v>
      </c>
      <c r="J45" s="10">
        <v>147</v>
      </c>
      <c r="K45" s="14">
        <f t="shared" si="2"/>
        <v>0.31477516059957172</v>
      </c>
      <c r="L45" s="10">
        <v>66</v>
      </c>
      <c r="M45" s="14">
        <f t="shared" si="3"/>
        <v>0.14132762312633834</v>
      </c>
      <c r="N45" s="10">
        <v>9</v>
      </c>
      <c r="O45" s="14">
        <f t="shared" si="4"/>
        <v>1.9271948608137045E-2</v>
      </c>
      <c r="P45" s="10">
        <v>0</v>
      </c>
      <c r="Q45" s="14">
        <f t="shared" si="5"/>
        <v>0</v>
      </c>
      <c r="R45" s="10">
        <v>0</v>
      </c>
      <c r="S45" s="14">
        <f t="shared" si="6"/>
        <v>0</v>
      </c>
      <c r="T45" s="10">
        <v>467</v>
      </c>
      <c r="U45" s="15"/>
    </row>
    <row r="46" spans="1:21">
      <c r="A46" s="2">
        <v>537</v>
      </c>
      <c r="B46" s="4">
        <v>1</v>
      </c>
      <c r="C46" s="2" t="s">
        <v>45</v>
      </c>
      <c r="D46" s="20">
        <v>537</v>
      </c>
      <c r="E46" s="20" t="s">
        <v>45</v>
      </c>
      <c r="F46" s="10">
        <v>205</v>
      </c>
      <c r="G46" s="14">
        <f t="shared" si="0"/>
        <v>0.280437756497948</v>
      </c>
      <c r="H46" s="10">
        <v>193</v>
      </c>
      <c r="I46" s="14">
        <f t="shared" si="1"/>
        <v>0.26402188782489738</v>
      </c>
      <c r="J46" s="10">
        <v>262</v>
      </c>
      <c r="K46" s="14">
        <f t="shared" si="2"/>
        <v>0.35841313269493846</v>
      </c>
      <c r="L46" s="10">
        <v>71</v>
      </c>
      <c r="M46" s="14">
        <f t="shared" si="3"/>
        <v>9.7127222982216141E-2</v>
      </c>
      <c r="N46" s="10">
        <v>0</v>
      </c>
      <c r="O46" s="14">
        <f t="shared" si="4"/>
        <v>0</v>
      </c>
      <c r="P46" s="10">
        <v>0</v>
      </c>
      <c r="Q46" s="14">
        <f t="shared" si="5"/>
        <v>0</v>
      </c>
      <c r="R46" s="10">
        <v>0</v>
      </c>
      <c r="S46" s="14">
        <f t="shared" si="6"/>
        <v>0</v>
      </c>
      <c r="T46" s="10">
        <v>731</v>
      </c>
      <c r="U46" s="15"/>
    </row>
    <row r="47" spans="1:21">
      <c r="A47" s="2">
        <v>511</v>
      </c>
      <c r="B47" s="4">
        <v>1</v>
      </c>
      <c r="C47" s="2" t="s">
        <v>46</v>
      </c>
      <c r="D47" s="20">
        <v>511</v>
      </c>
      <c r="E47" s="20" t="s">
        <v>46</v>
      </c>
      <c r="F47" s="10">
        <v>39</v>
      </c>
      <c r="G47" s="14">
        <f t="shared" si="0"/>
        <v>5.1451187335092345E-2</v>
      </c>
      <c r="H47" s="10">
        <v>75</v>
      </c>
      <c r="I47" s="14">
        <f t="shared" si="1"/>
        <v>9.894459102902374E-2</v>
      </c>
      <c r="J47" s="10">
        <v>260</v>
      </c>
      <c r="K47" s="14">
        <f t="shared" si="2"/>
        <v>0.34300791556728233</v>
      </c>
      <c r="L47" s="10">
        <v>264</v>
      </c>
      <c r="M47" s="14">
        <f t="shared" si="3"/>
        <v>0.34828496042216361</v>
      </c>
      <c r="N47" s="10">
        <v>120</v>
      </c>
      <c r="O47" s="14">
        <f t="shared" si="4"/>
        <v>0.15831134564643801</v>
      </c>
      <c r="P47" s="10">
        <v>0</v>
      </c>
      <c r="Q47" s="14">
        <f t="shared" si="5"/>
        <v>0</v>
      </c>
      <c r="R47" s="10">
        <v>0</v>
      </c>
      <c r="S47" s="14">
        <f t="shared" si="6"/>
        <v>0</v>
      </c>
      <c r="T47" s="10">
        <v>758</v>
      </c>
      <c r="U47" s="15"/>
    </row>
    <row r="48" spans="1:21">
      <c r="A48" s="2">
        <v>506</v>
      </c>
      <c r="B48" s="4">
        <v>1</v>
      </c>
      <c r="C48" s="2" t="s">
        <v>48</v>
      </c>
      <c r="D48" s="20">
        <v>506</v>
      </c>
      <c r="E48" s="20" t="s">
        <v>48</v>
      </c>
      <c r="F48" s="10">
        <v>62</v>
      </c>
      <c r="G48" s="14">
        <f t="shared" si="0"/>
        <v>0.17464788732394365</v>
      </c>
      <c r="H48" s="10">
        <v>110</v>
      </c>
      <c r="I48" s="14">
        <f t="shared" si="1"/>
        <v>0.30985915492957744</v>
      </c>
      <c r="J48" s="10">
        <v>132</v>
      </c>
      <c r="K48" s="14">
        <f t="shared" si="2"/>
        <v>0.37183098591549296</v>
      </c>
      <c r="L48" s="10">
        <v>48</v>
      </c>
      <c r="M48" s="14">
        <f t="shared" si="3"/>
        <v>0.13521126760563379</v>
      </c>
      <c r="N48" s="10">
        <v>2</v>
      </c>
      <c r="O48" s="14">
        <f t="shared" si="4"/>
        <v>5.6338028169014088E-3</v>
      </c>
      <c r="P48" s="10">
        <v>1</v>
      </c>
      <c r="Q48" s="14">
        <f t="shared" si="5"/>
        <v>2.8169014084507044E-3</v>
      </c>
      <c r="R48" s="10">
        <v>0</v>
      </c>
      <c r="S48" s="14">
        <f t="shared" si="6"/>
        <v>0</v>
      </c>
      <c r="T48" s="10">
        <v>355</v>
      </c>
      <c r="U48" s="15"/>
    </row>
    <row r="49" spans="1:21">
      <c r="A49" s="2">
        <v>531</v>
      </c>
      <c r="B49" s="4">
        <v>1</v>
      </c>
      <c r="C49" s="2" t="s">
        <v>49</v>
      </c>
      <c r="D49" s="20">
        <v>531</v>
      </c>
      <c r="E49" s="20" t="s">
        <v>49</v>
      </c>
      <c r="F49" s="10">
        <v>182</v>
      </c>
      <c r="G49" s="14">
        <f t="shared" si="0"/>
        <v>0.44498777506112469</v>
      </c>
      <c r="H49" s="10">
        <v>135</v>
      </c>
      <c r="I49" s="14">
        <f t="shared" si="1"/>
        <v>0.33007334963325186</v>
      </c>
      <c r="J49" s="10">
        <v>67</v>
      </c>
      <c r="K49" s="14">
        <f t="shared" si="2"/>
        <v>0.16381418092909536</v>
      </c>
      <c r="L49" s="10">
        <v>18</v>
      </c>
      <c r="M49" s="14">
        <f t="shared" si="3"/>
        <v>4.4009779951100246E-2</v>
      </c>
      <c r="N49" s="10">
        <v>6</v>
      </c>
      <c r="O49" s="14">
        <f t="shared" si="4"/>
        <v>1.4669926650366748E-2</v>
      </c>
      <c r="P49" s="10">
        <v>1</v>
      </c>
      <c r="Q49" s="14">
        <f t="shared" si="5"/>
        <v>2.4449877750611247E-3</v>
      </c>
      <c r="R49" s="10">
        <v>0</v>
      </c>
      <c r="S49" s="14">
        <f t="shared" si="6"/>
        <v>0</v>
      </c>
      <c r="T49" s="10">
        <v>409</v>
      </c>
      <c r="U49" s="15"/>
    </row>
    <row r="50" spans="1:21">
      <c r="A50" s="2">
        <v>510</v>
      </c>
      <c r="B50" s="4">
        <v>1</v>
      </c>
      <c r="C50" s="2" t="s">
        <v>50</v>
      </c>
      <c r="D50" s="20">
        <v>510</v>
      </c>
      <c r="E50" s="20" t="s">
        <v>50</v>
      </c>
      <c r="F50" s="10">
        <v>114</v>
      </c>
      <c r="G50" s="14">
        <f t="shared" si="0"/>
        <v>0.21673003802281368</v>
      </c>
      <c r="H50" s="10">
        <v>126</v>
      </c>
      <c r="I50" s="14">
        <f t="shared" si="1"/>
        <v>0.23954372623574144</v>
      </c>
      <c r="J50" s="10">
        <v>172</v>
      </c>
      <c r="K50" s="14">
        <f t="shared" si="2"/>
        <v>0.3269961977186312</v>
      </c>
      <c r="L50" s="10">
        <v>114</v>
      </c>
      <c r="M50" s="14">
        <f t="shared" si="3"/>
        <v>0.21673003802281368</v>
      </c>
      <c r="N50" s="10">
        <v>0</v>
      </c>
      <c r="O50" s="14">
        <f t="shared" si="4"/>
        <v>0</v>
      </c>
      <c r="P50" s="10">
        <v>0</v>
      </c>
      <c r="Q50" s="14">
        <f t="shared" si="5"/>
        <v>0</v>
      </c>
      <c r="R50" s="10">
        <v>0</v>
      </c>
      <c r="S50" s="14">
        <f t="shared" si="6"/>
        <v>0</v>
      </c>
      <c r="T50" s="10">
        <v>526</v>
      </c>
      <c r="U50" s="15"/>
    </row>
    <row r="51" spans="1:21">
      <c r="A51" s="2">
        <v>533</v>
      </c>
      <c r="B51" s="4">
        <v>1</v>
      </c>
      <c r="C51" s="2" t="s">
        <v>51</v>
      </c>
      <c r="D51" s="20">
        <v>533</v>
      </c>
      <c r="E51" s="20" t="s">
        <v>68</v>
      </c>
      <c r="F51" s="10">
        <v>211</v>
      </c>
      <c r="G51" s="14">
        <f t="shared" si="0"/>
        <v>0.44608879492600423</v>
      </c>
      <c r="H51" s="10">
        <v>87</v>
      </c>
      <c r="I51" s="14">
        <f t="shared" si="1"/>
        <v>0.1839323467230444</v>
      </c>
      <c r="J51" s="10">
        <v>124</v>
      </c>
      <c r="K51" s="14">
        <f t="shared" si="2"/>
        <v>0.26215644820295986</v>
      </c>
      <c r="L51" s="10">
        <v>39</v>
      </c>
      <c r="M51" s="14">
        <f t="shared" si="3"/>
        <v>8.2452431289640596E-2</v>
      </c>
      <c r="N51" s="10">
        <v>6</v>
      </c>
      <c r="O51" s="14">
        <f t="shared" si="4"/>
        <v>1.2684989429175475E-2</v>
      </c>
      <c r="P51" s="10">
        <v>4</v>
      </c>
      <c r="Q51" s="14">
        <f t="shared" si="5"/>
        <v>8.4566596194503175E-3</v>
      </c>
      <c r="R51" s="10">
        <v>2</v>
      </c>
      <c r="S51" s="14">
        <f t="shared" si="6"/>
        <v>4.2283298097251587E-3</v>
      </c>
      <c r="T51" s="10">
        <v>473</v>
      </c>
      <c r="U51" s="15"/>
    </row>
    <row r="52" spans="1:21">
      <c r="A52" s="2">
        <v>522</v>
      </c>
      <c r="B52" s="4">
        <v>1</v>
      </c>
      <c r="C52" s="2" t="s">
        <v>52</v>
      </c>
      <c r="D52" s="20">
        <v>522</v>
      </c>
      <c r="E52" s="20" t="s">
        <v>69</v>
      </c>
      <c r="F52" s="10">
        <v>236</v>
      </c>
      <c r="G52" s="14">
        <f t="shared" si="0"/>
        <v>0.16065350578624915</v>
      </c>
      <c r="H52" s="10">
        <v>470</v>
      </c>
      <c r="I52" s="14">
        <f t="shared" si="1"/>
        <v>0.31994554118447927</v>
      </c>
      <c r="J52" s="10">
        <v>598</v>
      </c>
      <c r="K52" s="14">
        <f t="shared" si="2"/>
        <v>0.40707964601769914</v>
      </c>
      <c r="L52" s="10">
        <v>154</v>
      </c>
      <c r="M52" s="14">
        <f t="shared" si="3"/>
        <v>0.10483321987746766</v>
      </c>
      <c r="N52" s="10">
        <v>10</v>
      </c>
      <c r="O52" s="14">
        <f t="shared" si="4"/>
        <v>6.8073519400953025E-3</v>
      </c>
      <c r="P52" s="10">
        <v>1</v>
      </c>
      <c r="Q52" s="14">
        <f t="shared" si="5"/>
        <v>6.8073519400953025E-4</v>
      </c>
      <c r="R52" s="10">
        <v>0</v>
      </c>
      <c r="S52" s="14">
        <f t="shared" si="6"/>
        <v>0</v>
      </c>
      <c r="T52" s="10">
        <v>1469</v>
      </c>
      <c r="U52" s="15"/>
    </row>
    <row r="53" spans="1:21">
      <c r="A53" s="2">
        <v>534</v>
      </c>
      <c r="B53" s="4">
        <v>1</v>
      </c>
      <c r="C53" s="2" t="s">
        <v>53</v>
      </c>
      <c r="D53" s="20">
        <v>534</v>
      </c>
      <c r="E53" s="20" t="s">
        <v>53</v>
      </c>
      <c r="F53" s="10">
        <v>55</v>
      </c>
      <c r="G53" s="14">
        <f t="shared" si="0"/>
        <v>0.28061224489795916</v>
      </c>
      <c r="H53" s="10">
        <v>64</v>
      </c>
      <c r="I53" s="14">
        <f t="shared" si="1"/>
        <v>0.32653061224489793</v>
      </c>
      <c r="J53" s="10">
        <v>51</v>
      </c>
      <c r="K53" s="14">
        <f t="shared" si="2"/>
        <v>0.26020408163265307</v>
      </c>
      <c r="L53" s="10">
        <v>26</v>
      </c>
      <c r="M53" s="14">
        <f t="shared" si="3"/>
        <v>0.1326530612244898</v>
      </c>
      <c r="N53" s="10">
        <v>0</v>
      </c>
      <c r="O53" s="14">
        <f t="shared" si="4"/>
        <v>0</v>
      </c>
      <c r="P53" s="10">
        <v>0</v>
      </c>
      <c r="Q53" s="14">
        <f t="shared" si="5"/>
        <v>0</v>
      </c>
      <c r="R53" s="10">
        <v>0</v>
      </c>
      <c r="S53" s="14">
        <f t="shared" si="6"/>
        <v>0</v>
      </c>
      <c r="T53" s="10">
        <v>196</v>
      </c>
      <c r="U53" s="15"/>
    </row>
    <row r="54" spans="1:21">
      <c r="A54" s="2">
        <v>504</v>
      </c>
      <c r="B54" s="4">
        <v>1</v>
      </c>
      <c r="C54" s="2" t="s">
        <v>54</v>
      </c>
      <c r="D54" s="20">
        <v>504</v>
      </c>
      <c r="E54" s="20" t="s">
        <v>54</v>
      </c>
      <c r="F54" s="10">
        <v>85</v>
      </c>
      <c r="G54" s="14">
        <f t="shared" si="0"/>
        <v>4.8794489092996558E-2</v>
      </c>
      <c r="H54" s="10">
        <v>337</v>
      </c>
      <c r="I54" s="14">
        <f t="shared" si="1"/>
        <v>0.19345579793340986</v>
      </c>
      <c r="J54" s="10">
        <v>789</v>
      </c>
      <c r="K54" s="14">
        <f t="shared" si="2"/>
        <v>0.45292766934557982</v>
      </c>
      <c r="L54" s="10">
        <v>529</v>
      </c>
      <c r="M54" s="14">
        <f t="shared" si="3"/>
        <v>0.3036739380022962</v>
      </c>
      <c r="N54" s="10">
        <v>2</v>
      </c>
      <c r="O54" s="14">
        <f t="shared" si="4"/>
        <v>1.148105625717566E-3</v>
      </c>
      <c r="P54" s="10">
        <v>0</v>
      </c>
      <c r="Q54" s="14">
        <f t="shared" si="5"/>
        <v>0</v>
      </c>
      <c r="R54" s="10">
        <v>0</v>
      </c>
      <c r="S54" s="14">
        <f t="shared" si="6"/>
        <v>0</v>
      </c>
      <c r="T54" s="10">
        <v>1742</v>
      </c>
      <c r="U54" s="15"/>
    </row>
    <row r="55" spans="1:21">
      <c r="A55" s="2">
        <v>516</v>
      </c>
      <c r="B55" s="4">
        <v>1</v>
      </c>
      <c r="C55" s="2" t="s">
        <v>55</v>
      </c>
      <c r="D55" s="20">
        <v>516</v>
      </c>
      <c r="E55" s="20" t="s">
        <v>55</v>
      </c>
      <c r="F55" s="12">
        <v>25</v>
      </c>
      <c r="G55" s="17">
        <f t="shared" si="0"/>
        <v>2.0695364238410598E-2</v>
      </c>
      <c r="H55" s="12">
        <v>171</v>
      </c>
      <c r="I55" s="17">
        <f t="shared" si="1"/>
        <v>0.14155629139072848</v>
      </c>
      <c r="J55" s="12">
        <v>510</v>
      </c>
      <c r="K55" s="17">
        <f t="shared" si="2"/>
        <v>0.42218543046357615</v>
      </c>
      <c r="L55" s="12">
        <v>482</v>
      </c>
      <c r="M55" s="17">
        <f t="shared" si="3"/>
        <v>0.39900662251655628</v>
      </c>
      <c r="N55" s="12">
        <v>20</v>
      </c>
      <c r="O55" s="17">
        <f t="shared" si="4"/>
        <v>1.6556291390728478E-2</v>
      </c>
      <c r="P55" s="12">
        <v>0</v>
      </c>
      <c r="Q55" s="17">
        <f t="shared" si="5"/>
        <v>0</v>
      </c>
      <c r="R55" s="12">
        <v>0</v>
      </c>
      <c r="S55" s="17">
        <f t="shared" si="6"/>
        <v>0</v>
      </c>
      <c r="T55" s="12">
        <v>1208</v>
      </c>
      <c r="U55" s="18"/>
    </row>
    <row r="56" spans="1:21">
      <c r="D56" s="8"/>
      <c r="E56" s="8"/>
      <c r="F56" s="10"/>
      <c r="G56" s="19"/>
      <c r="H56" s="10"/>
      <c r="I56" s="19"/>
      <c r="J56" s="10"/>
      <c r="K56" s="19"/>
      <c r="L56" s="10"/>
      <c r="M56" s="19"/>
      <c r="N56" s="10"/>
      <c r="O56" s="19"/>
      <c r="P56" s="10"/>
      <c r="Q56" s="19"/>
      <c r="R56" s="10"/>
      <c r="S56" s="19"/>
      <c r="T56" s="10"/>
      <c r="U56" s="15"/>
    </row>
    <row r="57" spans="1:21">
      <c r="C57" s="8" t="s">
        <v>57</v>
      </c>
      <c r="D57" s="8"/>
      <c r="E57" s="8" t="s">
        <v>57</v>
      </c>
      <c r="F57" s="10">
        <v>5857</v>
      </c>
      <c r="G57" s="14">
        <f>F57/T57</f>
        <v>0.14126528544897615</v>
      </c>
      <c r="H57" s="10">
        <v>9452</v>
      </c>
      <c r="I57" s="14">
        <f>H57/T57</f>
        <v>0.2279732760907841</v>
      </c>
      <c r="J57" s="10">
        <v>15947</v>
      </c>
      <c r="K57" s="14">
        <f>J57/T57</f>
        <v>0.38462651648537177</v>
      </c>
      <c r="L57" s="10">
        <v>9847</v>
      </c>
      <c r="M57" s="14">
        <f>L57/T57</f>
        <v>0.23750030148814549</v>
      </c>
      <c r="N57" s="10">
        <v>329</v>
      </c>
      <c r="O57" s="14">
        <f>N57/T57</f>
        <v>7.9351679891946653E-3</v>
      </c>
      <c r="P57" s="10">
        <v>26</v>
      </c>
      <c r="Q57" s="14">
        <f>P57/T57</f>
        <v>6.2709534261112853E-4</v>
      </c>
      <c r="R57" s="10">
        <v>3</v>
      </c>
      <c r="S57" s="14">
        <f>R57/T57</f>
        <v>7.2357154916668671E-5</v>
      </c>
      <c r="T57" s="10">
        <v>41461</v>
      </c>
      <c r="U57" s="15"/>
    </row>
    <row r="58" spans="1:21">
      <c r="D58" s="8"/>
      <c r="E58" s="8"/>
    </row>
    <row r="59" spans="1:21">
      <c r="D59" s="8" t="s">
        <v>96</v>
      </c>
      <c r="E59" s="8"/>
    </row>
    <row r="60" spans="1:21">
      <c r="D60" s="8"/>
      <c r="E60" s="8"/>
    </row>
    <row r="61" spans="1:21">
      <c r="D61" s="21" t="s">
        <v>97</v>
      </c>
      <c r="E61" s="8"/>
    </row>
  </sheetData>
  <printOptions horizontalCentered="1"/>
  <pageMargins left="0.5" right="0.5" top="0.5" bottom="0.5" header="0.5" footer="0.5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DBII_7 </vt:lpstr>
      <vt:lpstr>'DBII_7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Wilson</dc:creator>
  <cp:lastModifiedBy>Ferguson, Jana</cp:lastModifiedBy>
  <cp:lastPrinted>2026-05-18T15:27:03Z</cp:lastPrinted>
  <dcterms:created xsi:type="dcterms:W3CDTF">2016-09-13T15:39:03Z</dcterms:created>
  <dcterms:modified xsi:type="dcterms:W3CDTF">2026-05-18T15:40:50Z</dcterms:modified>
</cp:coreProperties>
</file>