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Data Book Tables (Finance) for Website\FY25 Data Book\"/>
    </mc:Choice>
  </mc:AlternateContent>
  <xr:revisionPtr revIDLastSave="0" documentId="13_ncr:1_{27AA4251-DE07-414E-BDCE-47AE1406A0AA}" xr6:coauthVersionLast="47" xr6:coauthVersionMax="47" xr10:uidLastSave="{00000000-0000-0000-0000-000000000000}"/>
  <bookViews>
    <workbookView xWindow="-28920" yWindow="-30" windowWidth="29040" windowHeight="15720" tabRatio="900" xr2:uid="{00000000-000D-0000-FFFF-FFFF00000000}"/>
  </bookViews>
  <sheets>
    <sheet name="iv-6" sheetId="36" r:id="rId1"/>
  </sheets>
  <definedNames>
    <definedName name="_xlnm.Print_Titles" localSheetId="0">'iv-6'!$2:$2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36" l="1"/>
  <c r="I40" i="36"/>
  <c r="I39" i="36"/>
  <c r="I38" i="36"/>
  <c r="I37" i="36"/>
  <c r="I36" i="36"/>
  <c r="I35" i="36"/>
  <c r="I34" i="36"/>
  <c r="I33" i="36"/>
  <c r="I32" i="36"/>
  <c r="I31" i="36"/>
  <c r="I30" i="36"/>
  <c r="I29" i="36"/>
  <c r="I28" i="36"/>
  <c r="I27" i="36"/>
  <c r="I26" i="36"/>
  <c r="I25" i="36"/>
  <c r="I24" i="36"/>
  <c r="I23" i="36"/>
  <c r="I22" i="36"/>
  <c r="I21" i="36"/>
  <c r="I20" i="36"/>
  <c r="I19" i="36"/>
  <c r="I18" i="36"/>
  <c r="I17" i="36"/>
  <c r="I16" i="36"/>
  <c r="I15" i="36"/>
  <c r="I14" i="36"/>
  <c r="I13" i="36"/>
  <c r="I12" i="36"/>
  <c r="I11" i="36"/>
  <c r="I10" i="36"/>
  <c r="I9" i="36"/>
  <c r="I8" i="36"/>
  <c r="I7" i="36"/>
  <c r="I6" i="36"/>
  <c r="I5" i="36"/>
  <c r="I4" i="36"/>
  <c r="I3" i="36"/>
  <c r="H42" i="36"/>
  <c r="C42" i="36" l="1"/>
  <c r="D42" i="36"/>
  <c r="E42" i="36"/>
  <c r="F42" i="36"/>
  <c r="G42" i="36"/>
  <c r="I42" i="36" l="1"/>
</calcChain>
</file>

<file path=xl/sharedStrings.xml><?xml version="1.0" encoding="utf-8"?>
<sst xmlns="http://schemas.openxmlformats.org/spreadsheetml/2006/main" count="51" uniqueCount="51">
  <si>
    <t>TOTAL</t>
  </si>
  <si>
    <t>Black Hawk</t>
  </si>
  <si>
    <t>Danville</t>
  </si>
  <si>
    <t>Elgin</t>
  </si>
  <si>
    <t>Harper</t>
  </si>
  <si>
    <t>Heartland</t>
  </si>
  <si>
    <t>Highland</t>
  </si>
  <si>
    <t>Illinois Central</t>
  </si>
  <si>
    <t>Illinois Eastern</t>
  </si>
  <si>
    <t>Illinois Valley</t>
  </si>
  <si>
    <t>Joliet</t>
  </si>
  <si>
    <t>Kankakee</t>
  </si>
  <si>
    <t>Kaskaskia</t>
  </si>
  <si>
    <t>Kishwaukee</t>
  </si>
  <si>
    <t>Lake Land</t>
  </si>
  <si>
    <t>Lewis &amp; Clark</t>
  </si>
  <si>
    <t>Lincoln Land</t>
  </si>
  <si>
    <t>Moraine Valley</t>
  </si>
  <si>
    <t>Morton</t>
  </si>
  <si>
    <t>Oakton</t>
  </si>
  <si>
    <t>Parkland</t>
  </si>
  <si>
    <t>Prairie State</t>
  </si>
  <si>
    <t>Rend Lake</t>
  </si>
  <si>
    <t>Richland</t>
  </si>
  <si>
    <t>Rock Valley</t>
  </si>
  <si>
    <t>Sauk Valley</t>
  </si>
  <si>
    <t>Shawnee</t>
  </si>
  <si>
    <t>South Suburban</t>
  </si>
  <si>
    <t>Southeastern</t>
  </si>
  <si>
    <t>Southwestern</t>
  </si>
  <si>
    <t>Spoon River</t>
  </si>
  <si>
    <t>Triton</t>
  </si>
  <si>
    <t>Waubonsee</t>
  </si>
  <si>
    <t>McHenry</t>
  </si>
  <si>
    <t xml:space="preserve">Dist.
No.   </t>
  </si>
  <si>
    <t xml:space="preserve">District     </t>
  </si>
  <si>
    <t>Base 
Operating 
Grant</t>
  </si>
  <si>
    <t>Small 
College 
Grant</t>
  </si>
  <si>
    <t>Equalization 
Grant</t>
  </si>
  <si>
    <t>Legislative 
Add On</t>
  </si>
  <si>
    <t>Veterans 
Grant</t>
  </si>
  <si>
    <t>Total 
Grants</t>
  </si>
  <si>
    <t>N/A</t>
  </si>
  <si>
    <t>Carl Sandburg</t>
  </si>
  <si>
    <t>City Colleges of Chicago</t>
  </si>
  <si>
    <t>College of DuPage</t>
  </si>
  <si>
    <t>College of Lake County</t>
  </si>
  <si>
    <t>John A. Logan</t>
  </si>
  <si>
    <t>John Wood</t>
  </si>
  <si>
    <t>Performance Grant</t>
  </si>
  <si>
    <t>Illinois Community College Board
Table IV-6
SUMMARY OF FISCAL YEAR 2024 ICCB OPERATING GRANTS TO ILLINOIS PUBLIC COMMUNITY COLLEGES
Public Act 102-0698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</si>
</sst>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8" fillId="0" borderId="0" xfId="0" applyFont="1"/>
    <xf numFmtId="0" fontId="6" fillId="2" borderId="0" xfId="2" applyFont="1" applyFill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 wrapText="1"/>
    </xf>
    <xf numFmtId="0" fontId="5" fillId="2" borderId="0" xfId="0" applyFont="1" applyFill="1" applyAlignment="1">
      <alignment horizontal="left"/>
    </xf>
    <xf numFmtId="0" fontId="5" fillId="2" borderId="5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5" fontId="3" fillId="2" borderId="1" xfId="0" applyNumberFormat="1" applyFont="1" applyFill="1" applyBorder="1" applyAlignment="1">
      <alignment horizontal="right"/>
    </xf>
    <xf numFmtId="5" fontId="3" fillId="2" borderId="8" xfId="0" applyNumberFormat="1" applyFont="1" applyFill="1" applyBorder="1" applyAlignment="1">
      <alignment horizontal="right"/>
    </xf>
    <xf numFmtId="0" fontId="5" fillId="2" borderId="0" xfId="0" applyFont="1" applyFill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164" fontId="0" fillId="0" borderId="0" xfId="3" applyNumberFormat="1" applyFont="1" applyBorder="1"/>
    <xf numFmtId="164" fontId="5" fillId="2" borderId="6" xfId="3" applyNumberFormat="1" applyFont="1" applyFill="1" applyBorder="1" applyAlignment="1">
      <alignment horizontal="right"/>
    </xf>
    <xf numFmtId="0" fontId="9" fillId="0" borderId="0" xfId="0" applyFont="1" applyAlignment="1">
      <alignment horizontal="left"/>
    </xf>
    <xf numFmtId="164" fontId="0" fillId="0" borderId="1" xfId="3" applyNumberFormat="1" applyFont="1" applyBorder="1"/>
    <xf numFmtId="164" fontId="5" fillId="2" borderId="8" xfId="3" applyNumberFormat="1" applyFont="1" applyFill="1" applyBorder="1" applyAlignment="1">
      <alignment horizontal="right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</cellXfs>
  <cellStyles count="4">
    <cellStyle name="Currency" xfId="3" builtinId="4"/>
    <cellStyle name="Currency 2" xfId="1" xr:uid="{00000000-0005-0000-0000-000000000000}"/>
    <cellStyle name="Normal" xfId="0" builtinId="0"/>
    <cellStyle name="Normal 2" xfId="2" xr:uid="{00000000-0005-0000-0000-000002000000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3" formatCode="_(* #,##0_);_(* \(#,##0\);_(* &quot;-&quot;_);_(@_)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I42" totalsRowShown="0" headerRowDxfId="10" dataDxfId="9">
  <autoFilter ref="A2:I42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0000000-0010-0000-0000-000001000000}" name="Dist._x000a_No.   " dataDxfId="8"/>
    <tableColumn id="2" xr3:uid="{00000000-0010-0000-0000-000002000000}" name="District     " dataDxfId="7"/>
    <tableColumn id="3" xr3:uid="{00000000-0010-0000-0000-000003000000}" name="Base _x000a_Operating _x000a_Grant" dataDxfId="6"/>
    <tableColumn id="4" xr3:uid="{00000000-0010-0000-0000-000004000000}" name="Small _x000a_College _x000a_Grant" dataDxfId="5"/>
    <tableColumn id="5" xr3:uid="{00000000-0010-0000-0000-000005000000}" name="Equalization _x000a_Grant" dataDxfId="4"/>
    <tableColumn id="6" xr3:uid="{00000000-0010-0000-0000-000006000000}" name="Legislative _x000a_Add On" dataDxfId="3"/>
    <tableColumn id="7" xr3:uid="{00000000-0010-0000-0000-000007000000}" name="Veterans _x000a_Grant" dataDxfId="2"/>
    <tableColumn id="8" xr3:uid="{EBA30FB2-9486-494E-9CAB-D6A997E24AE7}" name="Performance Grant" dataDxfId="1"/>
    <tableColumn id="9" xr3:uid="{00000000-0010-0000-0000-000009000000}" name="Total _x000a_Grants" dataDxfId="0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J43"/>
  <sheetViews>
    <sheetView showGridLines="0" tabSelected="1" workbookViewId="0">
      <selection activeCell="G6" sqref="G6:G41"/>
    </sheetView>
  </sheetViews>
  <sheetFormatPr defaultColWidth="8.85546875" defaultRowHeight="12.75" x14ac:dyDescent="0.2"/>
  <cols>
    <col min="1" max="1" width="8.85546875" style="4"/>
    <col min="2" max="2" width="21.7109375" style="4" bestFit="1" customWidth="1"/>
    <col min="3" max="3" width="14.28515625" style="6" bestFit="1" customWidth="1"/>
    <col min="4" max="4" width="11.28515625" style="6" customWidth="1"/>
    <col min="5" max="5" width="14.140625" style="6" customWidth="1"/>
    <col min="6" max="6" width="12.7109375" style="6" customWidth="1"/>
    <col min="7" max="7" width="11.85546875" style="6" customWidth="1"/>
    <col min="8" max="8" width="13.7109375" style="6" customWidth="1"/>
    <col min="9" max="9" width="15.140625" style="6" customWidth="1"/>
    <col min="10" max="10" width="8.85546875" style="2"/>
    <col min="11" max="11" width="4.140625" style="2" bestFit="1" customWidth="1"/>
    <col min="12" max="12" width="20" style="2" bestFit="1" customWidth="1"/>
    <col min="13" max="16384" width="8.85546875" style="2"/>
  </cols>
  <sheetData>
    <row r="1" spans="1:10" s="1" customFormat="1" ht="69" customHeight="1" x14ac:dyDescent="0.2">
      <c r="A1" s="25" t="s">
        <v>50</v>
      </c>
      <c r="B1" s="26"/>
      <c r="C1" s="26"/>
      <c r="D1" s="26"/>
      <c r="E1" s="26"/>
      <c r="F1" s="26"/>
      <c r="G1" s="26"/>
      <c r="H1" s="26"/>
      <c r="I1" s="27"/>
      <c r="J1" s="22"/>
    </row>
    <row r="2" spans="1:10" s="1" customFormat="1" ht="45" customHeight="1" x14ac:dyDescent="0.2">
      <c r="A2" s="10" t="s">
        <v>34</v>
      </c>
      <c r="B2" s="11" t="s">
        <v>35</v>
      </c>
      <c r="C2" s="18" t="s">
        <v>36</v>
      </c>
      <c r="D2" s="18" t="s">
        <v>37</v>
      </c>
      <c r="E2" s="18" t="s">
        <v>38</v>
      </c>
      <c r="F2" s="18" t="s">
        <v>39</v>
      </c>
      <c r="G2" s="18" t="s">
        <v>40</v>
      </c>
      <c r="H2" s="18" t="s">
        <v>49</v>
      </c>
      <c r="I2" s="19" t="s">
        <v>41</v>
      </c>
    </row>
    <row r="3" spans="1:10" ht="15" x14ac:dyDescent="0.25">
      <c r="A3" s="12">
        <v>503</v>
      </c>
      <c r="B3" s="11" t="s">
        <v>1</v>
      </c>
      <c r="C3" s="20">
        <v>3071031</v>
      </c>
      <c r="D3" s="20">
        <v>24927</v>
      </c>
      <c r="E3" s="20">
        <v>1292860</v>
      </c>
      <c r="F3" s="20">
        <v>0</v>
      </c>
      <c r="G3" s="20">
        <v>58793.8</v>
      </c>
      <c r="H3" s="20">
        <v>12310</v>
      </c>
      <c r="I3" s="21">
        <f>SUM(C3:H3)</f>
        <v>4459921.8</v>
      </c>
    </row>
    <row r="4" spans="1:10" ht="15" x14ac:dyDescent="0.25">
      <c r="A4" s="12">
        <v>518</v>
      </c>
      <c r="B4" s="11" t="s">
        <v>43</v>
      </c>
      <c r="C4" s="20">
        <v>1519823</v>
      </c>
      <c r="D4" s="20">
        <v>24927</v>
      </c>
      <c r="E4" s="20">
        <v>50000</v>
      </c>
      <c r="F4" s="20">
        <v>0</v>
      </c>
      <c r="G4" s="20">
        <v>28075</v>
      </c>
      <c r="H4" s="20">
        <v>13095</v>
      </c>
      <c r="I4" s="21">
        <f t="shared" ref="I4:I41" si="0">SUM(C4:H4)</f>
        <v>1635920</v>
      </c>
    </row>
    <row r="5" spans="1:10" ht="15" x14ac:dyDescent="0.25">
      <c r="A5" s="12">
        <v>508</v>
      </c>
      <c r="B5" s="11" t="s">
        <v>44</v>
      </c>
      <c r="C5" s="20">
        <v>31998604</v>
      </c>
      <c r="D5" s="20">
        <v>0</v>
      </c>
      <c r="E5" s="20">
        <v>0</v>
      </c>
      <c r="F5" s="20">
        <v>14903700</v>
      </c>
      <c r="G5" s="20">
        <v>213984.62000000002</v>
      </c>
      <c r="H5" s="20">
        <v>9685</v>
      </c>
      <c r="I5" s="21">
        <f t="shared" si="0"/>
        <v>47125973.619999997</v>
      </c>
    </row>
    <row r="6" spans="1:10" ht="15" x14ac:dyDescent="0.25">
      <c r="A6" s="12">
        <v>502</v>
      </c>
      <c r="B6" s="8" t="s">
        <v>45</v>
      </c>
      <c r="C6" s="20">
        <v>16989742</v>
      </c>
      <c r="D6" s="20">
        <v>0</v>
      </c>
      <c r="E6" s="20">
        <v>0</v>
      </c>
      <c r="F6" s="20">
        <v>0</v>
      </c>
      <c r="G6" s="20">
        <v>310691.57</v>
      </c>
      <c r="H6" s="20">
        <v>12780</v>
      </c>
      <c r="I6" s="21">
        <f t="shared" si="0"/>
        <v>17313213.57</v>
      </c>
    </row>
    <row r="7" spans="1:10" ht="15" x14ac:dyDescent="0.25">
      <c r="A7" s="12">
        <v>532</v>
      </c>
      <c r="B7" s="11" t="s">
        <v>46</v>
      </c>
      <c r="C7" s="20">
        <v>9933386</v>
      </c>
      <c r="D7" s="20">
        <v>0</v>
      </c>
      <c r="E7" s="20">
        <v>0</v>
      </c>
      <c r="F7" s="20">
        <v>0</v>
      </c>
      <c r="G7" s="20">
        <v>155262.39999999999</v>
      </c>
      <c r="H7" s="20">
        <v>4275</v>
      </c>
      <c r="I7" s="21">
        <f t="shared" si="0"/>
        <v>10092923.4</v>
      </c>
    </row>
    <row r="8" spans="1:10" ht="15" x14ac:dyDescent="0.25">
      <c r="A8" s="12">
        <v>507</v>
      </c>
      <c r="B8" s="8" t="s">
        <v>2</v>
      </c>
      <c r="C8" s="20">
        <v>1669564</v>
      </c>
      <c r="D8" s="20">
        <v>24927</v>
      </c>
      <c r="E8" s="20">
        <v>2097800</v>
      </c>
      <c r="F8" s="20">
        <v>0</v>
      </c>
      <c r="G8" s="20">
        <v>9900</v>
      </c>
      <c r="H8" s="20">
        <v>11160</v>
      </c>
      <c r="I8" s="21">
        <f t="shared" si="0"/>
        <v>3813351</v>
      </c>
    </row>
    <row r="9" spans="1:10" ht="15" x14ac:dyDescent="0.25">
      <c r="A9" s="12">
        <v>509</v>
      </c>
      <c r="B9" s="8" t="s">
        <v>3</v>
      </c>
      <c r="C9" s="20">
        <v>6369254</v>
      </c>
      <c r="D9" s="20">
        <v>0</v>
      </c>
      <c r="E9" s="20">
        <v>50000</v>
      </c>
      <c r="F9" s="20">
        <v>0</v>
      </c>
      <c r="G9" s="20">
        <v>91780.15</v>
      </c>
      <c r="H9" s="20">
        <v>10495</v>
      </c>
      <c r="I9" s="21">
        <f t="shared" si="0"/>
        <v>6521529.1500000004</v>
      </c>
    </row>
    <row r="10" spans="1:10" ht="15" x14ac:dyDescent="0.25">
      <c r="A10" s="12">
        <v>512</v>
      </c>
      <c r="B10" s="8" t="s">
        <v>4</v>
      </c>
      <c r="C10" s="20">
        <v>10128298</v>
      </c>
      <c r="D10" s="20">
        <v>0</v>
      </c>
      <c r="E10" s="20">
        <v>0</v>
      </c>
      <c r="F10" s="20">
        <v>0</v>
      </c>
      <c r="G10" s="20">
        <v>243100.44999999998</v>
      </c>
      <c r="H10" s="20">
        <v>6540</v>
      </c>
      <c r="I10" s="21">
        <f t="shared" si="0"/>
        <v>10377938.449999999</v>
      </c>
    </row>
    <row r="11" spans="1:10" ht="15" x14ac:dyDescent="0.25">
      <c r="A11" s="12">
        <v>540</v>
      </c>
      <c r="B11" s="8" t="s">
        <v>5</v>
      </c>
      <c r="C11" s="20">
        <v>3595087</v>
      </c>
      <c r="D11" s="20">
        <v>0</v>
      </c>
      <c r="E11" s="20">
        <v>953480</v>
      </c>
      <c r="F11" s="20">
        <v>0</v>
      </c>
      <c r="G11" s="20">
        <v>114710</v>
      </c>
      <c r="H11" s="20">
        <v>7275</v>
      </c>
      <c r="I11" s="21">
        <f t="shared" si="0"/>
        <v>4670552</v>
      </c>
    </row>
    <row r="12" spans="1:10" ht="15" x14ac:dyDescent="0.25">
      <c r="A12" s="12">
        <v>519</v>
      </c>
      <c r="B12" s="8" t="s">
        <v>6</v>
      </c>
      <c r="C12" s="20">
        <v>1406284</v>
      </c>
      <c r="D12" s="20">
        <v>24927</v>
      </c>
      <c r="E12" s="20">
        <v>50000</v>
      </c>
      <c r="F12" s="20">
        <v>0</v>
      </c>
      <c r="G12" s="20">
        <v>13480.599999999999</v>
      </c>
      <c r="H12" s="20">
        <v>9605</v>
      </c>
      <c r="I12" s="21">
        <f t="shared" si="0"/>
        <v>1504296.6</v>
      </c>
    </row>
    <row r="13" spans="1:10" ht="15" x14ac:dyDescent="0.25">
      <c r="A13" s="12">
        <v>514</v>
      </c>
      <c r="B13" s="8" t="s">
        <v>7</v>
      </c>
      <c r="C13" s="20">
        <v>6073504</v>
      </c>
      <c r="D13" s="20">
        <v>0</v>
      </c>
      <c r="E13" s="20">
        <v>925570</v>
      </c>
      <c r="F13" s="20">
        <v>0</v>
      </c>
      <c r="G13" s="20">
        <v>27535</v>
      </c>
      <c r="H13" s="20">
        <v>17950</v>
      </c>
      <c r="I13" s="21">
        <f t="shared" si="0"/>
        <v>7044559</v>
      </c>
    </row>
    <row r="14" spans="1:10" ht="15" x14ac:dyDescent="0.25">
      <c r="A14" s="12">
        <v>529</v>
      </c>
      <c r="B14" s="8" t="s">
        <v>8</v>
      </c>
      <c r="C14" s="20">
        <v>4469684</v>
      </c>
      <c r="D14" s="20">
        <v>0</v>
      </c>
      <c r="E14" s="20">
        <v>9010620</v>
      </c>
      <c r="F14" s="20">
        <v>0</v>
      </c>
      <c r="G14" s="20">
        <v>122612</v>
      </c>
      <c r="H14" s="20">
        <v>28690</v>
      </c>
      <c r="I14" s="21">
        <f t="shared" si="0"/>
        <v>13631606</v>
      </c>
    </row>
    <row r="15" spans="1:10" ht="15" x14ac:dyDescent="0.25">
      <c r="A15" s="12">
        <v>513</v>
      </c>
      <c r="B15" s="11" t="s">
        <v>9</v>
      </c>
      <c r="C15" s="20">
        <v>2234631</v>
      </c>
      <c r="D15" s="20">
        <v>24927</v>
      </c>
      <c r="E15" s="20">
        <v>50000</v>
      </c>
      <c r="F15" s="20">
        <v>0</v>
      </c>
      <c r="G15" s="20">
        <v>31872.2</v>
      </c>
      <c r="H15" s="20">
        <v>1515</v>
      </c>
      <c r="I15" s="21">
        <f t="shared" si="0"/>
        <v>2342945.2000000002</v>
      </c>
    </row>
    <row r="16" spans="1:10" ht="15" x14ac:dyDescent="0.25">
      <c r="A16" s="12">
        <v>530</v>
      </c>
      <c r="B16" s="11" t="s">
        <v>47</v>
      </c>
      <c r="C16" s="20">
        <v>3178519</v>
      </c>
      <c r="D16" s="20">
        <v>24927</v>
      </c>
      <c r="E16" s="20">
        <v>6636490</v>
      </c>
      <c r="F16" s="20">
        <v>0</v>
      </c>
      <c r="G16" s="20">
        <v>79324</v>
      </c>
      <c r="H16" s="20">
        <v>5110</v>
      </c>
      <c r="I16" s="21">
        <f t="shared" si="0"/>
        <v>9924370</v>
      </c>
    </row>
    <row r="17" spans="1:9" ht="15" x14ac:dyDescent="0.25">
      <c r="A17" s="12">
        <v>539</v>
      </c>
      <c r="B17" s="11" t="s">
        <v>48</v>
      </c>
      <c r="C17" s="20">
        <v>1461184</v>
      </c>
      <c r="D17" s="20">
        <v>24927</v>
      </c>
      <c r="E17" s="20">
        <v>782550</v>
      </c>
      <c r="F17" s="20">
        <v>0</v>
      </c>
      <c r="G17" s="20">
        <v>44857</v>
      </c>
      <c r="H17" s="20">
        <v>5615</v>
      </c>
      <c r="I17" s="21">
        <f t="shared" si="0"/>
        <v>2319133</v>
      </c>
    </row>
    <row r="18" spans="1:9" ht="15" x14ac:dyDescent="0.25">
      <c r="A18" s="12">
        <v>525</v>
      </c>
      <c r="B18" s="11" t="s">
        <v>10</v>
      </c>
      <c r="C18" s="20">
        <v>9927503</v>
      </c>
      <c r="D18" s="20">
        <v>0</v>
      </c>
      <c r="E18" s="20">
        <v>0</v>
      </c>
      <c r="F18" s="20">
        <v>0</v>
      </c>
      <c r="G18" s="20">
        <v>143612.53</v>
      </c>
      <c r="H18" s="20">
        <v>4695</v>
      </c>
      <c r="I18" s="21">
        <f t="shared" si="0"/>
        <v>10075810.529999999</v>
      </c>
    </row>
    <row r="19" spans="1:9" ht="15" x14ac:dyDescent="0.25">
      <c r="A19" s="12">
        <v>520</v>
      </c>
      <c r="B19" s="11" t="s">
        <v>11</v>
      </c>
      <c r="C19" s="20">
        <v>2229866</v>
      </c>
      <c r="D19" s="20">
        <v>24927</v>
      </c>
      <c r="E19" s="20">
        <v>1117670</v>
      </c>
      <c r="F19" s="20">
        <v>0</v>
      </c>
      <c r="G19" s="20">
        <v>31609.119999999999</v>
      </c>
      <c r="H19" s="20">
        <v>19455</v>
      </c>
      <c r="I19" s="21">
        <f t="shared" si="0"/>
        <v>3423527.12</v>
      </c>
    </row>
    <row r="20" spans="1:9" ht="15" x14ac:dyDescent="0.25">
      <c r="A20" s="12">
        <v>501</v>
      </c>
      <c r="B20" s="11" t="s">
        <v>12</v>
      </c>
      <c r="C20" s="20">
        <v>3048087</v>
      </c>
      <c r="D20" s="20">
        <v>24927</v>
      </c>
      <c r="E20" s="20">
        <v>5903710</v>
      </c>
      <c r="F20" s="20">
        <v>0</v>
      </c>
      <c r="G20" s="20">
        <v>76076.800000000003</v>
      </c>
      <c r="H20" s="20">
        <v>10865</v>
      </c>
      <c r="I20" s="21">
        <f t="shared" si="0"/>
        <v>9063665.8000000007</v>
      </c>
    </row>
    <row r="21" spans="1:9" ht="15" x14ac:dyDescent="0.25">
      <c r="A21" s="12">
        <v>523</v>
      </c>
      <c r="B21" s="11" t="s">
        <v>13</v>
      </c>
      <c r="C21" s="20">
        <v>2128120</v>
      </c>
      <c r="D21" s="20">
        <v>24927</v>
      </c>
      <c r="E21" s="20">
        <v>1987870</v>
      </c>
      <c r="F21" s="20">
        <v>0</v>
      </c>
      <c r="G21" s="20">
        <v>38892.5</v>
      </c>
      <c r="H21" s="20">
        <v>8740</v>
      </c>
      <c r="I21" s="21">
        <f t="shared" si="0"/>
        <v>4188549.5</v>
      </c>
    </row>
    <row r="22" spans="1:9" ht="15" x14ac:dyDescent="0.25">
      <c r="A22" s="12">
        <v>517</v>
      </c>
      <c r="B22" s="11" t="s">
        <v>14</v>
      </c>
      <c r="C22" s="20">
        <v>6048767</v>
      </c>
      <c r="D22" s="20">
        <v>0</v>
      </c>
      <c r="E22" s="20">
        <v>7054330</v>
      </c>
      <c r="F22" s="20">
        <v>0</v>
      </c>
      <c r="G22" s="20">
        <v>53676.45</v>
      </c>
      <c r="H22" s="20">
        <v>13650</v>
      </c>
      <c r="I22" s="21">
        <f t="shared" si="0"/>
        <v>13170423.449999999</v>
      </c>
    </row>
    <row r="23" spans="1:9" ht="15" x14ac:dyDescent="0.25">
      <c r="A23" s="12">
        <v>536</v>
      </c>
      <c r="B23" s="11" t="s">
        <v>15</v>
      </c>
      <c r="C23" s="20">
        <v>3458238</v>
      </c>
      <c r="D23" s="20">
        <v>24927</v>
      </c>
      <c r="E23" s="20">
        <v>2307170</v>
      </c>
      <c r="F23" s="20">
        <v>0</v>
      </c>
      <c r="G23" s="20">
        <v>43180</v>
      </c>
      <c r="H23" s="20">
        <v>8435</v>
      </c>
      <c r="I23" s="21">
        <f t="shared" si="0"/>
        <v>5841950</v>
      </c>
    </row>
    <row r="24" spans="1:9" ht="15" x14ac:dyDescent="0.25">
      <c r="A24" s="12">
        <v>526</v>
      </c>
      <c r="B24" s="11" t="s">
        <v>16</v>
      </c>
      <c r="C24" s="20">
        <v>4847631</v>
      </c>
      <c r="D24" s="20">
        <v>0</v>
      </c>
      <c r="E24" s="20">
        <v>1805610</v>
      </c>
      <c r="F24" s="20">
        <v>0</v>
      </c>
      <c r="G24" s="20">
        <v>234517.87</v>
      </c>
      <c r="H24" s="20">
        <v>6235</v>
      </c>
      <c r="I24" s="21">
        <f t="shared" si="0"/>
        <v>6893993.8700000001</v>
      </c>
    </row>
    <row r="25" spans="1:9" ht="15" x14ac:dyDescent="0.25">
      <c r="A25" s="12">
        <v>528</v>
      </c>
      <c r="B25" s="11" t="s">
        <v>33</v>
      </c>
      <c r="C25" s="20">
        <v>5335629</v>
      </c>
      <c r="D25" s="20">
        <v>0</v>
      </c>
      <c r="E25" s="20">
        <v>4188350</v>
      </c>
      <c r="F25" s="20">
        <v>0</v>
      </c>
      <c r="G25" s="20">
        <v>82329.72</v>
      </c>
      <c r="H25" s="20">
        <v>7605</v>
      </c>
      <c r="I25" s="21">
        <f t="shared" si="0"/>
        <v>9613913.7200000007</v>
      </c>
    </row>
    <row r="26" spans="1:9" ht="15" x14ac:dyDescent="0.25">
      <c r="A26" s="12">
        <v>524</v>
      </c>
      <c r="B26" s="11" t="s">
        <v>17</v>
      </c>
      <c r="C26" s="20">
        <v>8841919</v>
      </c>
      <c r="D26" s="20">
        <v>0</v>
      </c>
      <c r="E26" s="20">
        <v>5673850</v>
      </c>
      <c r="F26" s="20">
        <v>0</v>
      </c>
      <c r="G26" s="20">
        <v>92679.6</v>
      </c>
      <c r="H26" s="20">
        <v>4070</v>
      </c>
      <c r="I26" s="21">
        <f t="shared" si="0"/>
        <v>14612518.6</v>
      </c>
    </row>
    <row r="27" spans="1:9" ht="15" x14ac:dyDescent="0.25">
      <c r="A27" s="12">
        <v>527</v>
      </c>
      <c r="B27" s="11" t="s">
        <v>18</v>
      </c>
      <c r="C27" s="20">
        <v>2675787</v>
      </c>
      <c r="D27" s="20">
        <v>24927</v>
      </c>
      <c r="E27" s="20">
        <v>4421230</v>
      </c>
      <c r="F27" s="20">
        <v>0</v>
      </c>
      <c r="G27" s="20">
        <v>22769</v>
      </c>
      <c r="H27" s="20">
        <v>10035</v>
      </c>
      <c r="I27" s="21">
        <f t="shared" si="0"/>
        <v>7154748</v>
      </c>
    </row>
    <row r="28" spans="1:9" ht="15" x14ac:dyDescent="0.25">
      <c r="A28" s="12">
        <v>535</v>
      </c>
      <c r="B28" s="11" t="s">
        <v>19</v>
      </c>
      <c r="C28" s="20">
        <v>6170873</v>
      </c>
      <c r="D28" s="20">
        <v>0</v>
      </c>
      <c r="E28" s="20">
        <v>0</v>
      </c>
      <c r="F28" s="20">
        <v>0</v>
      </c>
      <c r="G28" s="20">
        <v>47589.5</v>
      </c>
      <c r="H28" s="20">
        <v>3130</v>
      </c>
      <c r="I28" s="21">
        <f t="shared" si="0"/>
        <v>6221592.5</v>
      </c>
    </row>
    <row r="29" spans="1:9" ht="15" x14ac:dyDescent="0.25">
      <c r="A29" s="12">
        <v>505</v>
      </c>
      <c r="B29" s="11" t="s">
        <v>20</v>
      </c>
      <c r="C29" s="20">
        <v>4838123</v>
      </c>
      <c r="D29" s="20">
        <v>0</v>
      </c>
      <c r="E29" s="20">
        <v>50000</v>
      </c>
      <c r="F29" s="20">
        <v>0</v>
      </c>
      <c r="G29" s="20">
        <v>221172.36000000002</v>
      </c>
      <c r="H29" s="20">
        <v>2110</v>
      </c>
      <c r="I29" s="21">
        <f t="shared" si="0"/>
        <v>5111405.3600000003</v>
      </c>
    </row>
    <row r="30" spans="1:9" ht="15" x14ac:dyDescent="0.25">
      <c r="A30" s="12">
        <v>515</v>
      </c>
      <c r="B30" s="11" t="s">
        <v>21</v>
      </c>
      <c r="C30" s="20">
        <v>2571664</v>
      </c>
      <c r="D30" s="20">
        <v>24927</v>
      </c>
      <c r="E30" s="20">
        <v>60450</v>
      </c>
      <c r="F30" s="20">
        <v>0</v>
      </c>
      <c r="G30" s="20">
        <v>43605</v>
      </c>
      <c r="H30" s="20">
        <v>6645</v>
      </c>
      <c r="I30" s="21">
        <f t="shared" si="0"/>
        <v>2707291</v>
      </c>
    </row>
    <row r="31" spans="1:9" ht="15" x14ac:dyDescent="0.25">
      <c r="A31" s="12">
        <v>521</v>
      </c>
      <c r="B31" s="11" t="s">
        <v>22</v>
      </c>
      <c r="C31" s="20">
        <v>2209845</v>
      </c>
      <c r="D31" s="20">
        <v>24927</v>
      </c>
      <c r="E31" s="20">
        <v>4803820</v>
      </c>
      <c r="F31" s="20">
        <v>0</v>
      </c>
      <c r="G31" s="20">
        <v>18566.5</v>
      </c>
      <c r="H31" s="20">
        <v>6305</v>
      </c>
      <c r="I31" s="21">
        <f t="shared" si="0"/>
        <v>7063463.5</v>
      </c>
    </row>
    <row r="32" spans="1:9" ht="15" x14ac:dyDescent="0.25">
      <c r="A32" s="12">
        <v>537</v>
      </c>
      <c r="B32" s="11" t="s">
        <v>23</v>
      </c>
      <c r="C32" s="20">
        <v>1898240</v>
      </c>
      <c r="D32" s="20">
        <v>24927</v>
      </c>
      <c r="E32" s="20">
        <v>287580</v>
      </c>
      <c r="F32" s="20">
        <v>0</v>
      </c>
      <c r="G32" s="20">
        <v>21155</v>
      </c>
      <c r="H32" s="20">
        <v>0</v>
      </c>
      <c r="I32" s="21">
        <f t="shared" si="0"/>
        <v>2231902</v>
      </c>
    </row>
    <row r="33" spans="1:9" ht="15" x14ac:dyDescent="0.25">
      <c r="A33" s="12">
        <v>511</v>
      </c>
      <c r="B33" s="11" t="s">
        <v>24</v>
      </c>
      <c r="C33" s="20">
        <v>5423261</v>
      </c>
      <c r="D33" s="20">
        <v>0</v>
      </c>
      <c r="E33" s="20">
        <v>6053950</v>
      </c>
      <c r="F33" s="20">
        <v>0</v>
      </c>
      <c r="G33" s="20">
        <v>141403.6</v>
      </c>
      <c r="H33" s="20">
        <v>5350</v>
      </c>
      <c r="I33" s="21">
        <f t="shared" si="0"/>
        <v>11623964.6</v>
      </c>
    </row>
    <row r="34" spans="1:9" ht="15" x14ac:dyDescent="0.25">
      <c r="A34" s="12">
        <v>506</v>
      </c>
      <c r="B34" s="11" t="s">
        <v>25</v>
      </c>
      <c r="C34" s="20">
        <v>1455305</v>
      </c>
      <c r="D34" s="20">
        <v>24927</v>
      </c>
      <c r="E34" s="20">
        <v>139060</v>
      </c>
      <c r="F34" s="20">
        <v>0</v>
      </c>
      <c r="G34" s="20">
        <v>44716.4</v>
      </c>
      <c r="H34" s="20">
        <v>14750</v>
      </c>
      <c r="I34" s="21">
        <f t="shared" si="0"/>
        <v>1678758.4</v>
      </c>
    </row>
    <row r="35" spans="1:9" ht="15" x14ac:dyDescent="0.25">
      <c r="A35" s="12">
        <v>531</v>
      </c>
      <c r="B35" s="11" t="s">
        <v>26</v>
      </c>
      <c r="C35" s="20">
        <v>1287870</v>
      </c>
      <c r="D35" s="20">
        <v>49855</v>
      </c>
      <c r="E35" s="20">
        <v>3053310</v>
      </c>
      <c r="F35" s="20">
        <v>0</v>
      </c>
      <c r="G35" s="20">
        <v>8830</v>
      </c>
      <c r="H35" s="20">
        <v>8620</v>
      </c>
      <c r="I35" s="21">
        <f t="shared" si="0"/>
        <v>4408485</v>
      </c>
    </row>
    <row r="36" spans="1:9" ht="15" x14ac:dyDescent="0.25">
      <c r="A36" s="12">
        <v>510</v>
      </c>
      <c r="B36" s="11" t="s">
        <v>27</v>
      </c>
      <c r="C36" s="20">
        <v>2233525</v>
      </c>
      <c r="D36" s="20">
        <v>24927</v>
      </c>
      <c r="E36" s="20">
        <v>272500</v>
      </c>
      <c r="F36" s="20">
        <v>0</v>
      </c>
      <c r="G36" s="20">
        <v>6208.95</v>
      </c>
      <c r="H36" s="20">
        <v>10715</v>
      </c>
      <c r="I36" s="21">
        <f t="shared" si="0"/>
        <v>2547875.9500000002</v>
      </c>
    </row>
    <row r="37" spans="1:9" ht="15" x14ac:dyDescent="0.25">
      <c r="A37" s="12">
        <v>533</v>
      </c>
      <c r="B37" s="11" t="s">
        <v>28</v>
      </c>
      <c r="C37" s="20">
        <v>1181609</v>
      </c>
      <c r="D37" s="20">
        <v>49855</v>
      </c>
      <c r="E37" s="20">
        <v>3099400</v>
      </c>
      <c r="F37" s="20">
        <v>0</v>
      </c>
      <c r="G37" s="20">
        <v>828</v>
      </c>
      <c r="H37" s="20">
        <v>8255</v>
      </c>
      <c r="I37" s="21">
        <f t="shared" si="0"/>
        <v>4339947</v>
      </c>
    </row>
    <row r="38" spans="1:9" ht="15" x14ac:dyDescent="0.25">
      <c r="A38" s="12">
        <v>522</v>
      </c>
      <c r="B38" s="11" t="s">
        <v>29</v>
      </c>
      <c r="C38" s="20">
        <v>6877919</v>
      </c>
      <c r="D38" s="20">
        <v>0</v>
      </c>
      <c r="E38" s="20">
        <v>5718370</v>
      </c>
      <c r="F38" s="20">
        <v>0</v>
      </c>
      <c r="G38" s="20">
        <v>209412.09999999998</v>
      </c>
      <c r="H38" s="20">
        <v>17300</v>
      </c>
      <c r="I38" s="21">
        <f t="shared" si="0"/>
        <v>12823001.1</v>
      </c>
    </row>
    <row r="39" spans="1:9" ht="15" x14ac:dyDescent="0.25">
      <c r="A39" s="12">
        <v>534</v>
      </c>
      <c r="B39" s="11" t="s">
        <v>30</v>
      </c>
      <c r="C39" s="20">
        <v>1074180</v>
      </c>
      <c r="D39" s="20">
        <v>24927</v>
      </c>
      <c r="E39" s="20">
        <v>50000</v>
      </c>
      <c r="F39" s="20">
        <v>0</v>
      </c>
      <c r="G39" s="20">
        <v>28512</v>
      </c>
      <c r="H39" s="20">
        <v>10355</v>
      </c>
      <c r="I39" s="21">
        <f t="shared" si="0"/>
        <v>1187974</v>
      </c>
    </row>
    <row r="40" spans="1:9" ht="15" x14ac:dyDescent="0.25">
      <c r="A40" s="12">
        <v>504</v>
      </c>
      <c r="B40" s="11" t="s">
        <v>31</v>
      </c>
      <c r="C40" s="20">
        <v>6214213</v>
      </c>
      <c r="D40" s="20">
        <v>0</v>
      </c>
      <c r="E40" s="20">
        <v>0</v>
      </c>
      <c r="F40" s="20">
        <v>0</v>
      </c>
      <c r="G40" s="20">
        <v>73506.62</v>
      </c>
      <c r="H40" s="20">
        <v>2620</v>
      </c>
      <c r="I40" s="21">
        <f t="shared" si="0"/>
        <v>6290339.6200000001</v>
      </c>
    </row>
    <row r="41" spans="1:9" ht="15" x14ac:dyDescent="0.25">
      <c r="A41" s="13">
        <v>516</v>
      </c>
      <c r="B41" s="9" t="s">
        <v>32</v>
      </c>
      <c r="C41" s="23">
        <v>6086031</v>
      </c>
      <c r="D41" s="23">
        <v>0</v>
      </c>
      <c r="E41" s="23">
        <v>50000</v>
      </c>
      <c r="F41" s="23">
        <v>0</v>
      </c>
      <c r="G41" s="23">
        <v>101741.4</v>
      </c>
      <c r="H41" s="23">
        <v>12930</v>
      </c>
      <c r="I41" s="24">
        <f t="shared" si="0"/>
        <v>6250702.4000000004</v>
      </c>
    </row>
    <row r="42" spans="1:9" s="7" customFormat="1" ht="24" customHeight="1" x14ac:dyDescent="0.2">
      <c r="A42" s="14" t="s">
        <v>42</v>
      </c>
      <c r="B42" s="15" t="s">
        <v>0</v>
      </c>
      <c r="C42" s="16">
        <f t="shared" ref="C42:I42" si="1">SUM(C3:C41)</f>
        <v>202162800</v>
      </c>
      <c r="D42" s="16">
        <f t="shared" si="1"/>
        <v>548396</v>
      </c>
      <c r="E42" s="16">
        <f t="shared" si="1"/>
        <v>79997600</v>
      </c>
      <c r="F42" s="16">
        <f t="shared" si="1"/>
        <v>14903700</v>
      </c>
      <c r="G42" s="16">
        <f>SUM(G3:G41)</f>
        <v>3332569.8100000005</v>
      </c>
      <c r="H42" s="16">
        <f t="shared" si="1"/>
        <v>358970</v>
      </c>
      <c r="I42" s="17">
        <f t="shared" si="1"/>
        <v>301304035.81000006</v>
      </c>
    </row>
    <row r="43" spans="1:9" x14ac:dyDescent="0.2">
      <c r="A43" s="3"/>
      <c r="B43" s="3"/>
      <c r="C43" s="5"/>
      <c r="D43" s="5"/>
      <c r="E43" s="5"/>
      <c r="F43" s="5"/>
      <c r="G43" s="5"/>
      <c r="H43" s="5"/>
      <c r="I43" s="5"/>
    </row>
  </sheetData>
  <mergeCells count="1">
    <mergeCell ref="A1:I1"/>
  </mergeCells>
  <printOptions horizontalCentered="1"/>
  <pageMargins left="0.5" right="0.5" top="1" bottom="0.5" header="0.25" footer="0.25"/>
  <pageSetup scale="78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iv-6</vt:lpstr>
      <vt:lpstr>'iv-6'!Print_Titles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bennett</dc:creator>
  <dc:description>Completed</dc:description>
  <cp:lastModifiedBy>Farris, Caroline</cp:lastModifiedBy>
  <cp:lastPrinted>2018-11-20T21:10:20Z</cp:lastPrinted>
  <dcterms:created xsi:type="dcterms:W3CDTF">2008-12-17T20:20:00Z</dcterms:created>
  <dcterms:modified xsi:type="dcterms:W3CDTF">2026-06-01T17:57:34Z</dcterms:modified>
</cp:coreProperties>
</file>