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\DBII Final\"/>
    </mc:Choice>
  </mc:AlternateContent>
  <xr:revisionPtr revIDLastSave="0" documentId="13_ncr:1_{709B1AF1-53A9-4138-B780-F17E283E535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UniqueIdentifier" hidden="1">"'c1679c4b-367f-4b41-965b-6d5ff7185ed3'"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K63" i="1"/>
  <c r="J63" i="1"/>
  <c r="I63" i="1"/>
  <c r="H63" i="1"/>
  <c r="G63" i="1"/>
  <c r="F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63" i="1"/>
</calcChain>
</file>

<file path=xl/sharedStrings.xml><?xml version="1.0" encoding="utf-8"?>
<sst xmlns="http://schemas.openxmlformats.org/spreadsheetml/2006/main" count="170" uniqueCount="125">
  <si>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</si>
  <si>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</si>
  <si>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</si>
  <si>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</si>
  <si>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</si>
  <si>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</si>
  <si>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</si>
  <si>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</si>
  <si>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</si>
  <si>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</si>
  <si>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</si>
  <si>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</si>
  <si>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</si>
  <si>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</si>
  <si>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</si>
  <si>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</si>
  <si>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</si>
  <si>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</si>
  <si>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</si>
  <si>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</si>
  <si>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</si>
  <si>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</si>
  <si>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</si>
  <si>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</si>
  <si>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</si>
  <si>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</si>
  <si>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</si>
  <si>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</si>
  <si>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</si>
  <si>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</si>
  <si>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</si>
  <si>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</si>
  <si>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</si>
  <si>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</si>
  <si>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</si>
  <si>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</si>
  <si>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</si>
  <si>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</si>
  <si>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</si>
  <si>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</si>
  <si>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</si>
  <si>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</si>
  <si>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</si>
  <si>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INSTRUCTIONAL TEACHING FACULTY (9 AND 12 MOS.) EMPLOYED IN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</si>
  <si>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</si>
  <si>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</si>
  <si>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</si>
  <si>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</si>
  <si>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</si>
  <si>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</si>
  <si>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</si>
  <si>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</si>
  <si>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</si>
  <si>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</si>
  <si>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</si>
  <si>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</si>
  <si>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</si>
  <si>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</si>
  <si>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</si>
  <si>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</si>
  <si>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</si>
  <si>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</si>
  <si>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</si>
  <si>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</si>
  <si>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</si>
  <si>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</si>
  <si>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</si>
  <si>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</si>
  <si>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</si>
  <si>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</si>
  <si>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</si>
  <si>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</si>
  <si>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</si>
  <si>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</si>
  <si>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</si>
  <si>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</si>
  <si>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</si>
  <si>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</si>
  <si>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</si>
  <si>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</si>
  <si>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</si>
  <si>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</si>
  <si>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</si>
  <si>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</si>
  <si>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</si>
  <si>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</si>
  <si>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</si>
  <si>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</si>
  <si>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</si>
  <si>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</si>
  <si>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</si>
  <si>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</si>
  <si>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</si>
  <si>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</si>
  <si>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</si>
  <si>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</si>
  <si>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</si>
  <si>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</si>
  <si>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</si>
  <si>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</si>
  <si>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</si>
  <si>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</si>
  <si>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</si>
  <si>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</si>
  <si>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</si>
  <si>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</si>
  <si>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</si>
  <si>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ILLINOIS PUBLIC COMMUNITY COLLEGES BY GENDER AND EMPLOYMENT STATUS DURING FALL 2021</t>
  </si>
  <si>
    <t>(215)</t>
  </si>
  <si>
    <t>(298)</t>
  </si>
  <si>
    <t>(513)</t>
  </si>
  <si>
    <t>(522)</t>
  </si>
  <si>
    <t>(586)</t>
  </si>
  <si>
    <t>(575)</t>
  </si>
  <si>
    <t>(1,621)</t>
  </si>
  <si>
    <t>(1,088)</t>
  </si>
  <si>
    <t>(42)</t>
  </si>
  <si>
    <t>(149)</t>
  </si>
  <si>
    <t>(226)</t>
  </si>
  <si>
    <t>(49)</t>
  </si>
  <si>
    <t>(91)</t>
  </si>
  <si>
    <t>(55)</t>
  </si>
  <si>
    <t>(80)</t>
  </si>
  <si>
    <t>(58)</t>
  </si>
  <si>
    <t xml:space="preserve">          SOURCE OF DATA: ICCB Centralized Data System--Faculty, Staff, and Salary (C1)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</si>
</sst>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8">
    <xf numFmtId="0" fontId="0" fillId="0" borderId="0"/>
    <xf numFmtId="4" fontId="14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0" borderId="0"/>
    <xf numFmtId="0" fontId="1" fillId="0" borderId="0"/>
    <xf numFmtId="0" fontId="20" fillId="0" borderId="0"/>
    <xf numFmtId="0" fontId="21" fillId="0" borderId="0"/>
    <xf numFmtId="0" fontId="22" fillId="0" borderId="0"/>
  </cellStyleXfs>
  <cellXfs count="23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0" xfId="1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165" fontId="14" fillId="0" borderId="0" xfId="0" applyNumberFormat="1" applyFont="1" applyBorder="1"/>
    <xf numFmtId="0" fontId="14" fillId="0" borderId="0" xfId="0" applyFont="1" applyFill="1" applyAlignment="1">
      <alignment horizontal="left"/>
    </xf>
    <xf numFmtId="3" fontId="14" fillId="0" borderId="0" xfId="0" applyNumberFormat="1" applyFont="1" applyFill="1" applyAlignment="1">
      <alignment horizontal="right"/>
    </xf>
    <xf numFmtId="3" fontId="14" fillId="0" borderId="0" xfId="2" applyFont="1" applyFill="1" applyAlignment="1">
      <alignment horizontal="right"/>
    </xf>
    <xf numFmtId="0" fontId="14" fillId="0" borderId="0" xfId="0" applyFont="1" applyFill="1" applyBorder="1"/>
    <xf numFmtId="3" fontId="14" fillId="0" borderId="0" xfId="0" quotePrefix="1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6" fillId="0" borderId="0" xfId="2" applyFont="1" applyFill="1" applyAlignment="1">
      <alignment horizontal="right"/>
    </xf>
    <xf numFmtId="0" fontId="14" fillId="0" borderId="0" xfId="0" applyFont="1"/>
    <xf numFmtId="0" fontId="14" fillId="0" borderId="0" xfId="16" applyFont="1"/>
    <xf numFmtId="0" fontId="16" fillId="0" borderId="0" xfId="16" applyFont="1" applyFill="1" applyBorder="1"/>
    <xf numFmtId="0" fontId="14" fillId="0" borderId="0" xfId="16" applyFont="1" applyFill="1"/>
    <xf numFmtId="165" fontId="14" fillId="0" borderId="0" xfId="0" applyNumberFormat="1" applyFont="1" applyFill="1" applyBorder="1"/>
    <xf numFmtId="3" fontId="19" fillId="0" borderId="0" xfId="20" applyNumberFormat="1" applyFont="1"/>
    <xf numFmtId="3" fontId="14" fillId="0" borderId="0" xfId="2" quotePrefix="1" applyFont="1" applyFill="1" applyAlignment="1">
      <alignment horizontal="right"/>
    </xf>
  </cellXfs>
  <cellStyles count="28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 10" xfId="19" xr:uid="{00000000-0005-0000-0000-000008000000}"/>
    <cellStyle name="Normal 11" xfId="20" xr:uid="{00000000-0005-0000-0000-000009000000}"/>
    <cellStyle name="Normal 12" xfId="21" xr:uid="{00000000-0005-0000-0000-00000A000000}"/>
    <cellStyle name="Normal 13" xfId="25" xr:uid="{00000000-0005-0000-0000-00000B000000}"/>
    <cellStyle name="Normal 14" xfId="26" xr:uid="{2C9D70C0-2596-411B-B1AC-432C902B54F1}"/>
    <cellStyle name="Normal 15" xfId="27" xr:uid="{441CAC77-9EAE-493A-92FE-74EED2D2369B}"/>
    <cellStyle name="Normal 2" xfId="9" xr:uid="{00000000-0005-0000-0000-00000C000000}"/>
    <cellStyle name="Normal 2 2" xfId="16" xr:uid="{00000000-0005-0000-0000-00000D000000}"/>
    <cellStyle name="Normal 2 3" xfId="23" xr:uid="{00000000-0005-0000-0000-00000E000000}"/>
    <cellStyle name="Normal 3" xfId="10" xr:uid="{00000000-0005-0000-0000-00000F000000}"/>
    <cellStyle name="Normal 4" xfId="11" xr:uid="{00000000-0005-0000-0000-000010000000}"/>
    <cellStyle name="Normal 5" xfId="12" xr:uid="{00000000-0005-0000-0000-000011000000}"/>
    <cellStyle name="Normal 6" xfId="13" xr:uid="{00000000-0005-0000-0000-000012000000}"/>
    <cellStyle name="Normal 6 2" xfId="15" xr:uid="{00000000-0005-0000-0000-000013000000}"/>
    <cellStyle name="Normal 6 3" xfId="22" xr:uid="{00000000-0005-0000-0000-000014000000}"/>
    <cellStyle name="Normal 6 4" xfId="24" xr:uid="{00000000-0005-0000-0000-000015000000}"/>
    <cellStyle name="Normal 7" xfId="14" xr:uid="{00000000-0005-0000-0000-000016000000}"/>
    <cellStyle name="Normal 8" xfId="17" xr:uid="{00000000-0005-0000-0000-000017000000}"/>
    <cellStyle name="Normal 9" xfId="18" xr:uid="{00000000-0005-0000-0000-000018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9525</xdr:rowOff>
    </xdr:from>
    <xdr:to>
      <xdr:col>4</xdr:col>
      <xdr:colOff>266701</xdr:colOff>
      <xdr:row>2</xdr:row>
      <xdr:rowOff>139909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250" width="8.42578125" style="1" customWidth="1"/>
    <col min="251" max="16384" width="9.140625" style="1"/>
  </cols>
  <sheetData>
    <row r="1" spans="1:13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>
      <c r="A2" s="17" t="s">
        <v>83</v>
      </c>
      <c r="D2" s="2" t="s">
        <v>44</v>
      </c>
      <c r="E2" s="2"/>
      <c r="F2" s="2"/>
      <c r="G2" s="2"/>
      <c r="H2" s="2"/>
      <c r="I2" s="2"/>
      <c r="J2" s="2"/>
      <c r="K2" s="2"/>
      <c r="L2" s="2"/>
      <c r="M2" s="2"/>
    </row>
    <row r="3" spans="1:13">
      <c r="A3" s="17" t="s">
        <v>84</v>
      </c>
      <c r="D3" s="2" t="s">
        <v>43</v>
      </c>
      <c r="E3" s="2"/>
      <c r="F3" s="3"/>
      <c r="G3" s="3"/>
      <c r="H3" s="3"/>
      <c r="I3" s="2"/>
      <c r="J3" s="2"/>
      <c r="K3" s="2"/>
      <c r="L3" s="2"/>
      <c r="M3" s="2"/>
    </row>
    <row r="4" spans="1:13">
      <c r="A4" s="17" t="s">
        <v>85</v>
      </c>
      <c r="D4" s="2" t="s">
        <v>107</v>
      </c>
      <c r="E4" s="2"/>
      <c r="F4" s="3"/>
      <c r="G4" s="3"/>
      <c r="H4" s="3"/>
      <c r="I4" s="2"/>
      <c r="J4" s="2"/>
      <c r="K4" s="2"/>
      <c r="L4" s="2"/>
      <c r="M4" s="2"/>
    </row>
    <row r="5" spans="1:13">
      <c r="A5" s="17" t="s">
        <v>86</v>
      </c>
    </row>
    <row r="6" spans="1:13">
      <c r="A6" s="17" t="s">
        <v>87</v>
      </c>
      <c r="H6" s="4" t="s">
        <v>45</v>
      </c>
      <c r="K6" s="4" t="s">
        <v>45</v>
      </c>
      <c r="L6" s="5" t="s">
        <v>8</v>
      </c>
      <c r="M6" s="4" t="s">
        <v>8</v>
      </c>
    </row>
    <row r="7" spans="1:13">
      <c r="A7" s="17" t="s">
        <v>88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45</v>
      </c>
      <c r="M7" s="4" t="s">
        <v>45</v>
      </c>
    </row>
    <row r="8" spans="1:13">
      <c r="A8" s="18" t="s">
        <v>89</v>
      </c>
      <c r="B8" s="17" t="s">
        <v>57</v>
      </c>
      <c r="C8" s="18" t="s">
        <v>90</v>
      </c>
      <c r="D8" s="6" t="s">
        <v>29</v>
      </c>
      <c r="E8" s="6" t="s">
        <v>4</v>
      </c>
      <c r="F8" s="7" t="s">
        <v>50</v>
      </c>
      <c r="G8" s="7" t="s">
        <v>51</v>
      </c>
      <c r="H8" s="7" t="s">
        <v>52</v>
      </c>
      <c r="I8" s="7" t="s">
        <v>53</v>
      </c>
      <c r="J8" s="7" t="s">
        <v>54</v>
      </c>
      <c r="K8" s="7" t="s">
        <v>52</v>
      </c>
      <c r="L8" s="7" t="s">
        <v>10</v>
      </c>
      <c r="M8" s="7" t="s">
        <v>55</v>
      </c>
    </row>
    <row r="9" spans="1:13">
      <c r="A9" s="17"/>
      <c r="B9" s="17"/>
      <c r="C9" s="17"/>
    </row>
    <row r="10" spans="1:13">
      <c r="A10" s="17">
        <v>503</v>
      </c>
      <c r="B10" s="8">
        <v>1</v>
      </c>
      <c r="C10" s="17" t="s">
        <v>58</v>
      </c>
      <c r="D10" s="9">
        <v>503</v>
      </c>
      <c r="E10" s="12" t="s">
        <v>0</v>
      </c>
      <c r="F10" s="10">
        <v>35</v>
      </c>
      <c r="G10" s="10">
        <v>57</v>
      </c>
      <c r="H10" s="10">
        <v>92</v>
      </c>
      <c r="I10" s="10">
        <v>44</v>
      </c>
      <c r="J10" s="10">
        <v>53</v>
      </c>
      <c r="K10" s="10">
        <v>32.25</v>
      </c>
      <c r="L10" s="11">
        <f t="shared" ref="L10:L41" si="0">SUM(F10:G10,I10:J10)</f>
        <v>189</v>
      </c>
      <c r="M10" s="11">
        <f t="shared" ref="M10:M41" si="1">SUM(H10,K10)</f>
        <v>124.25</v>
      </c>
    </row>
    <row r="11" spans="1:13">
      <c r="A11" s="17">
        <v>518</v>
      </c>
      <c r="B11" s="8">
        <v>1</v>
      </c>
      <c r="C11" s="17" t="s">
        <v>37</v>
      </c>
      <c r="D11" s="9">
        <v>518</v>
      </c>
      <c r="E11" s="12" t="s">
        <v>78</v>
      </c>
      <c r="F11" s="10">
        <v>16</v>
      </c>
      <c r="G11" s="10">
        <v>23</v>
      </c>
      <c r="H11" s="10">
        <v>39</v>
      </c>
      <c r="I11" s="10">
        <v>34</v>
      </c>
      <c r="J11" s="10">
        <v>49</v>
      </c>
      <c r="K11" s="10">
        <v>41.02</v>
      </c>
      <c r="L11" s="11">
        <f t="shared" si="0"/>
        <v>122</v>
      </c>
      <c r="M11" s="11">
        <f t="shared" si="1"/>
        <v>80.02000000000001</v>
      </c>
    </row>
    <row r="12" spans="1:13">
      <c r="A12" s="17">
        <v>508</v>
      </c>
      <c r="B12" s="8">
        <v>0</v>
      </c>
      <c r="C12" s="17" t="s">
        <v>1</v>
      </c>
      <c r="D12" s="9">
        <v>508</v>
      </c>
      <c r="E12" s="12" t="s">
        <v>59</v>
      </c>
      <c r="F12" s="13" t="s">
        <v>108</v>
      </c>
      <c r="G12" s="13" t="s">
        <v>109</v>
      </c>
      <c r="H12" s="13" t="s">
        <v>110</v>
      </c>
      <c r="I12" s="13" t="s">
        <v>111</v>
      </c>
      <c r="J12" s="13" t="s">
        <v>112</v>
      </c>
      <c r="K12" s="13" t="s">
        <v>113</v>
      </c>
      <c r="L12" s="22" t="s">
        <v>114</v>
      </c>
      <c r="M12" s="22" t="s">
        <v>115</v>
      </c>
    </row>
    <row r="13" spans="1:13">
      <c r="A13" s="17">
        <v>508</v>
      </c>
      <c r="B13" s="8">
        <v>2</v>
      </c>
      <c r="C13" s="17" t="s">
        <v>94</v>
      </c>
      <c r="D13" s="9" t="s">
        <v>92</v>
      </c>
      <c r="E13" s="12" t="s">
        <v>65</v>
      </c>
      <c r="F13" s="10">
        <v>42</v>
      </c>
      <c r="G13" s="10">
        <v>57</v>
      </c>
      <c r="H13" s="10">
        <v>99</v>
      </c>
      <c r="I13" s="10">
        <v>106</v>
      </c>
      <c r="J13" s="10">
        <v>122</v>
      </c>
      <c r="K13" s="10">
        <v>91.2</v>
      </c>
      <c r="L13" s="11">
        <f t="shared" si="0"/>
        <v>327</v>
      </c>
      <c r="M13" s="11">
        <f t="shared" si="1"/>
        <v>190.2</v>
      </c>
    </row>
    <row r="14" spans="1:13">
      <c r="A14" s="17">
        <v>508</v>
      </c>
      <c r="B14" s="8">
        <v>4</v>
      </c>
      <c r="C14" s="17" t="s">
        <v>95</v>
      </c>
      <c r="D14" s="9" t="s">
        <v>92</v>
      </c>
      <c r="E14" s="12" t="s">
        <v>64</v>
      </c>
      <c r="F14" s="10">
        <v>31</v>
      </c>
      <c r="G14" s="10">
        <v>31</v>
      </c>
      <c r="H14" s="10">
        <v>62</v>
      </c>
      <c r="I14" s="10">
        <v>67</v>
      </c>
      <c r="J14" s="10">
        <v>96</v>
      </c>
      <c r="K14" s="10">
        <v>95.6</v>
      </c>
      <c r="L14" s="11">
        <f t="shared" si="0"/>
        <v>225</v>
      </c>
      <c r="M14" s="11">
        <f t="shared" si="1"/>
        <v>157.6</v>
      </c>
    </row>
    <row r="15" spans="1:13">
      <c r="A15" s="17">
        <v>508</v>
      </c>
      <c r="B15" s="8">
        <v>1</v>
      </c>
      <c r="C15" s="17" t="s">
        <v>96</v>
      </c>
      <c r="D15" s="9" t="s">
        <v>92</v>
      </c>
      <c r="E15" s="12" t="s">
        <v>61</v>
      </c>
      <c r="F15" s="10">
        <v>30</v>
      </c>
      <c r="G15" s="10">
        <v>34</v>
      </c>
      <c r="H15" s="10">
        <v>64</v>
      </c>
      <c r="I15" s="10">
        <v>43</v>
      </c>
      <c r="J15" s="10">
        <v>28</v>
      </c>
      <c r="K15" s="10">
        <v>36.369999999999997</v>
      </c>
      <c r="L15" s="11">
        <f t="shared" si="0"/>
        <v>135</v>
      </c>
      <c r="M15" s="11">
        <f t="shared" si="1"/>
        <v>100.37</v>
      </c>
    </row>
    <row r="16" spans="1:13">
      <c r="A16" s="17">
        <v>508</v>
      </c>
      <c r="B16" s="8">
        <v>3</v>
      </c>
      <c r="C16" s="17" t="s">
        <v>97</v>
      </c>
      <c r="D16" s="9" t="s">
        <v>92</v>
      </c>
      <c r="E16" s="12" t="s">
        <v>62</v>
      </c>
      <c r="F16" s="10">
        <v>34</v>
      </c>
      <c r="G16" s="10">
        <v>82</v>
      </c>
      <c r="H16" s="10">
        <v>116</v>
      </c>
      <c r="I16" s="10">
        <v>75</v>
      </c>
      <c r="J16" s="10">
        <v>110</v>
      </c>
      <c r="K16" s="10">
        <v>100.76</v>
      </c>
      <c r="L16" s="11">
        <f t="shared" si="0"/>
        <v>301</v>
      </c>
      <c r="M16" s="11">
        <f t="shared" si="1"/>
        <v>216.76</v>
      </c>
    </row>
    <row r="17" spans="1:13">
      <c r="A17" s="17">
        <v>508</v>
      </c>
      <c r="B17" s="8">
        <v>5</v>
      </c>
      <c r="C17" s="17" t="s">
        <v>98</v>
      </c>
      <c r="D17" s="9" t="s">
        <v>92</v>
      </c>
      <c r="E17" s="12" t="s">
        <v>63</v>
      </c>
      <c r="F17" s="10">
        <v>17</v>
      </c>
      <c r="G17" s="10">
        <v>23</v>
      </c>
      <c r="H17" s="10">
        <v>40</v>
      </c>
      <c r="I17" s="10">
        <v>40</v>
      </c>
      <c r="J17" s="10">
        <v>40</v>
      </c>
      <c r="K17" s="10">
        <v>43.32</v>
      </c>
      <c r="L17" s="11">
        <f t="shared" si="0"/>
        <v>120</v>
      </c>
      <c r="M17" s="11">
        <f t="shared" si="1"/>
        <v>83.32</v>
      </c>
    </row>
    <row r="18" spans="1:13">
      <c r="A18" s="17">
        <v>508</v>
      </c>
      <c r="B18" s="8">
        <v>6</v>
      </c>
      <c r="C18" s="17" t="s">
        <v>99</v>
      </c>
      <c r="D18" s="9" t="s">
        <v>92</v>
      </c>
      <c r="E18" s="12" t="s">
        <v>60</v>
      </c>
      <c r="F18" s="10">
        <v>25</v>
      </c>
      <c r="G18" s="10">
        <v>27</v>
      </c>
      <c r="H18" s="10">
        <v>52</v>
      </c>
      <c r="I18" s="10">
        <v>80</v>
      </c>
      <c r="J18" s="10">
        <v>85</v>
      </c>
      <c r="K18" s="10">
        <v>97.34</v>
      </c>
      <c r="L18" s="11">
        <f t="shared" si="0"/>
        <v>217</v>
      </c>
      <c r="M18" s="11">
        <f t="shared" si="1"/>
        <v>149.34</v>
      </c>
    </row>
    <row r="19" spans="1:13">
      <c r="A19" s="17">
        <v>508</v>
      </c>
      <c r="B19" s="8">
        <v>7</v>
      </c>
      <c r="C19" s="17" t="s">
        <v>100</v>
      </c>
      <c r="D19" s="9" t="s">
        <v>92</v>
      </c>
      <c r="E19" s="12" t="s">
        <v>66</v>
      </c>
      <c r="F19" s="10">
        <v>36</v>
      </c>
      <c r="G19" s="10">
        <v>44</v>
      </c>
      <c r="H19" s="10">
        <v>80</v>
      </c>
      <c r="I19" s="10">
        <v>110</v>
      </c>
      <c r="J19" s="10">
        <v>104</v>
      </c>
      <c r="K19" s="10">
        <v>109.5</v>
      </c>
      <c r="L19" s="11">
        <f t="shared" si="0"/>
        <v>294</v>
      </c>
      <c r="M19" s="11">
        <f t="shared" si="1"/>
        <v>189.5</v>
      </c>
    </row>
    <row r="20" spans="1:13">
      <c r="A20" s="19">
        <v>508</v>
      </c>
      <c r="B20" s="20">
        <v>10</v>
      </c>
      <c r="C20" s="19" t="s">
        <v>101</v>
      </c>
      <c r="E20" s="1" t="s">
        <v>93</v>
      </c>
      <c r="F20" s="10">
        <v>0</v>
      </c>
      <c r="G20" s="10">
        <v>0</v>
      </c>
      <c r="H20" s="10">
        <v>0</v>
      </c>
      <c r="I20" s="10">
        <v>1</v>
      </c>
      <c r="J20" s="10">
        <v>1</v>
      </c>
      <c r="K20" s="10">
        <v>1</v>
      </c>
      <c r="L20" s="11">
        <f t="shared" si="0"/>
        <v>2</v>
      </c>
      <c r="M20" s="11">
        <f t="shared" si="1"/>
        <v>1</v>
      </c>
    </row>
    <row r="21" spans="1:13">
      <c r="A21" s="17">
        <v>502</v>
      </c>
      <c r="B21" s="8">
        <v>1</v>
      </c>
      <c r="C21" s="17" t="s">
        <v>5</v>
      </c>
      <c r="D21" s="9">
        <v>502</v>
      </c>
      <c r="E21" s="12" t="s">
        <v>68</v>
      </c>
      <c r="F21" s="10">
        <v>121</v>
      </c>
      <c r="G21" s="10">
        <v>135</v>
      </c>
      <c r="H21" s="10">
        <v>256</v>
      </c>
      <c r="I21" s="10">
        <v>431</v>
      </c>
      <c r="J21" s="10">
        <v>592</v>
      </c>
      <c r="K21" s="10">
        <v>481.63</v>
      </c>
      <c r="L21" s="11">
        <f t="shared" si="0"/>
        <v>1279</v>
      </c>
      <c r="M21" s="11">
        <f t="shared" si="1"/>
        <v>737.63</v>
      </c>
    </row>
    <row r="22" spans="1:13">
      <c r="A22" s="17">
        <v>532</v>
      </c>
      <c r="B22" s="8">
        <v>1</v>
      </c>
      <c r="C22" s="17" t="s">
        <v>21</v>
      </c>
      <c r="D22" s="9">
        <v>532</v>
      </c>
      <c r="E22" s="12" t="s">
        <v>74</v>
      </c>
      <c r="F22" s="10">
        <v>102</v>
      </c>
      <c r="G22" s="10">
        <v>115</v>
      </c>
      <c r="H22" s="10">
        <v>217</v>
      </c>
      <c r="I22" s="10">
        <v>259</v>
      </c>
      <c r="J22" s="10">
        <v>395</v>
      </c>
      <c r="K22" s="10">
        <v>257.64</v>
      </c>
      <c r="L22" s="11">
        <f t="shared" si="0"/>
        <v>871</v>
      </c>
      <c r="M22" s="11">
        <f t="shared" si="1"/>
        <v>474.64</v>
      </c>
    </row>
    <row r="23" spans="1:13">
      <c r="A23" s="17">
        <v>507</v>
      </c>
      <c r="B23" s="8">
        <v>1</v>
      </c>
      <c r="C23" s="17" t="s">
        <v>2</v>
      </c>
      <c r="D23" s="9">
        <v>507</v>
      </c>
      <c r="E23" s="12" t="s">
        <v>67</v>
      </c>
      <c r="F23" s="10">
        <v>25</v>
      </c>
      <c r="G23" s="10">
        <v>34</v>
      </c>
      <c r="H23" s="10">
        <v>59</v>
      </c>
      <c r="I23" s="10">
        <v>12</v>
      </c>
      <c r="J23" s="10">
        <v>22</v>
      </c>
      <c r="K23" s="10">
        <v>16.07</v>
      </c>
      <c r="L23" s="11">
        <f t="shared" si="0"/>
        <v>93</v>
      </c>
      <c r="M23" s="11">
        <f t="shared" si="1"/>
        <v>75.069999999999993</v>
      </c>
    </row>
    <row r="24" spans="1:13">
      <c r="A24" s="17">
        <v>509</v>
      </c>
      <c r="B24" s="8">
        <v>1</v>
      </c>
      <c r="C24" s="17" t="s">
        <v>6</v>
      </c>
      <c r="D24" s="9">
        <v>509</v>
      </c>
      <c r="E24" s="12" t="s">
        <v>6</v>
      </c>
      <c r="F24" s="10">
        <v>70</v>
      </c>
      <c r="G24" s="10">
        <v>66</v>
      </c>
      <c r="H24" s="10">
        <v>136</v>
      </c>
      <c r="I24" s="10">
        <v>135</v>
      </c>
      <c r="J24" s="10">
        <v>207</v>
      </c>
      <c r="K24" s="10">
        <v>153.97</v>
      </c>
      <c r="L24" s="11">
        <f t="shared" si="0"/>
        <v>478</v>
      </c>
      <c r="M24" s="11">
        <f t="shared" si="1"/>
        <v>289.97000000000003</v>
      </c>
    </row>
    <row r="25" spans="1:13">
      <c r="A25" s="17">
        <v>512</v>
      </c>
      <c r="B25" s="8">
        <v>1</v>
      </c>
      <c r="C25" s="17" t="s">
        <v>9</v>
      </c>
      <c r="D25" s="9">
        <v>512</v>
      </c>
      <c r="E25" s="12" t="s">
        <v>9</v>
      </c>
      <c r="F25" s="10">
        <v>78</v>
      </c>
      <c r="G25" s="10">
        <v>123</v>
      </c>
      <c r="H25" s="10">
        <v>201</v>
      </c>
      <c r="I25" s="10">
        <v>311</v>
      </c>
      <c r="J25" s="10">
        <v>220</v>
      </c>
      <c r="K25" s="10">
        <v>225.09</v>
      </c>
      <c r="L25" s="11">
        <f t="shared" si="0"/>
        <v>732</v>
      </c>
      <c r="M25" s="11">
        <f t="shared" si="1"/>
        <v>426.09000000000003</v>
      </c>
    </row>
    <row r="26" spans="1:13">
      <c r="A26" s="17">
        <v>540</v>
      </c>
      <c r="B26" s="8">
        <v>1</v>
      </c>
      <c r="C26" s="17" t="s">
        <v>11</v>
      </c>
      <c r="D26" s="9">
        <v>540</v>
      </c>
      <c r="E26" s="12" t="s">
        <v>11</v>
      </c>
      <c r="F26" s="10">
        <v>36</v>
      </c>
      <c r="G26" s="10">
        <v>44</v>
      </c>
      <c r="H26" s="10">
        <v>80</v>
      </c>
      <c r="I26" s="10">
        <v>81</v>
      </c>
      <c r="J26" s="10">
        <v>144</v>
      </c>
      <c r="K26" s="10">
        <v>64.25</v>
      </c>
      <c r="L26" s="11">
        <f t="shared" si="0"/>
        <v>305</v>
      </c>
      <c r="M26" s="11">
        <f t="shared" si="1"/>
        <v>144.25</v>
      </c>
    </row>
    <row r="27" spans="1:13">
      <c r="A27" s="17">
        <v>519</v>
      </c>
      <c r="B27" s="8">
        <v>1</v>
      </c>
      <c r="C27" s="17" t="s">
        <v>12</v>
      </c>
      <c r="D27" s="9">
        <v>519</v>
      </c>
      <c r="E27" s="12" t="s">
        <v>12</v>
      </c>
      <c r="F27" s="10">
        <v>23</v>
      </c>
      <c r="G27" s="10">
        <v>25</v>
      </c>
      <c r="H27" s="10">
        <v>48</v>
      </c>
      <c r="I27" s="10">
        <v>25</v>
      </c>
      <c r="J27" s="10">
        <v>42</v>
      </c>
      <c r="K27" s="10">
        <v>18.86</v>
      </c>
      <c r="L27" s="11">
        <f t="shared" si="0"/>
        <v>115</v>
      </c>
      <c r="M27" s="11">
        <f t="shared" si="1"/>
        <v>66.86</v>
      </c>
    </row>
    <row r="28" spans="1:13">
      <c r="A28" s="17">
        <v>514</v>
      </c>
      <c r="B28" s="8">
        <v>1</v>
      </c>
      <c r="C28" s="17" t="s">
        <v>13</v>
      </c>
      <c r="D28" s="9">
        <v>514</v>
      </c>
      <c r="E28" s="12" t="s">
        <v>13</v>
      </c>
      <c r="F28" s="10">
        <v>72</v>
      </c>
      <c r="G28" s="10">
        <v>82</v>
      </c>
      <c r="H28" s="10">
        <v>154</v>
      </c>
      <c r="I28" s="10">
        <v>80</v>
      </c>
      <c r="J28" s="10">
        <v>174</v>
      </c>
      <c r="K28" s="10">
        <v>99.21</v>
      </c>
      <c r="L28" s="11">
        <f t="shared" si="0"/>
        <v>408</v>
      </c>
      <c r="M28" s="11">
        <f t="shared" si="1"/>
        <v>253.20999999999998</v>
      </c>
    </row>
    <row r="29" spans="1:13">
      <c r="A29" s="17">
        <v>529</v>
      </c>
      <c r="B29" s="8">
        <v>0</v>
      </c>
      <c r="C29" s="17" t="s">
        <v>91</v>
      </c>
      <c r="D29" s="9">
        <v>529</v>
      </c>
      <c r="E29" s="12" t="s">
        <v>15</v>
      </c>
      <c r="F29" s="13" t="s">
        <v>116</v>
      </c>
      <c r="G29" s="13" t="s">
        <v>119</v>
      </c>
      <c r="H29" s="13" t="s">
        <v>120</v>
      </c>
      <c r="I29" s="13" t="s">
        <v>121</v>
      </c>
      <c r="J29" s="13" t="s">
        <v>122</v>
      </c>
      <c r="K29" s="13" t="s">
        <v>123</v>
      </c>
      <c r="L29" s="22" t="s">
        <v>118</v>
      </c>
      <c r="M29" s="22" t="s">
        <v>117</v>
      </c>
    </row>
    <row r="30" spans="1:13">
      <c r="A30" s="17">
        <v>529</v>
      </c>
      <c r="B30" s="8">
        <v>4</v>
      </c>
      <c r="C30" s="17" t="s">
        <v>102</v>
      </c>
      <c r="D30" s="9" t="s">
        <v>92</v>
      </c>
      <c r="E30" s="12" t="s">
        <v>69</v>
      </c>
      <c r="F30" s="10">
        <v>2</v>
      </c>
      <c r="G30" s="10">
        <v>4</v>
      </c>
      <c r="H30" s="10">
        <v>6</v>
      </c>
      <c r="I30" s="10">
        <v>18</v>
      </c>
      <c r="J30" s="10">
        <v>30</v>
      </c>
      <c r="K30" s="10">
        <v>19.079999999999998</v>
      </c>
      <c r="L30" s="11">
        <f t="shared" si="0"/>
        <v>54</v>
      </c>
      <c r="M30" s="11">
        <f t="shared" si="1"/>
        <v>25.08</v>
      </c>
    </row>
    <row r="31" spans="1:13">
      <c r="A31" s="17">
        <v>529</v>
      </c>
      <c r="B31" s="8">
        <v>1</v>
      </c>
      <c r="C31" s="17" t="s">
        <v>103</v>
      </c>
      <c r="D31" s="9" t="s">
        <v>92</v>
      </c>
      <c r="E31" s="12" t="s">
        <v>70</v>
      </c>
      <c r="F31" s="10">
        <v>8</v>
      </c>
      <c r="G31" s="10">
        <v>8</v>
      </c>
      <c r="H31" s="10">
        <v>16</v>
      </c>
      <c r="I31" s="10">
        <v>13</v>
      </c>
      <c r="J31" s="10">
        <v>16</v>
      </c>
      <c r="K31" s="10">
        <v>15.35</v>
      </c>
      <c r="L31" s="11">
        <f t="shared" si="0"/>
        <v>45</v>
      </c>
      <c r="M31" s="11">
        <f t="shared" si="1"/>
        <v>31.35</v>
      </c>
    </row>
    <row r="32" spans="1:13">
      <c r="A32" s="17">
        <v>529</v>
      </c>
      <c r="B32" s="8">
        <v>2</v>
      </c>
      <c r="C32" s="17" t="s">
        <v>104</v>
      </c>
      <c r="D32" s="9" t="s">
        <v>92</v>
      </c>
      <c r="E32" s="12" t="s">
        <v>71</v>
      </c>
      <c r="F32" s="10">
        <v>13</v>
      </c>
      <c r="G32" s="10">
        <v>28</v>
      </c>
      <c r="H32" s="10">
        <v>41</v>
      </c>
      <c r="I32" s="10">
        <v>13</v>
      </c>
      <c r="J32" s="10">
        <v>19</v>
      </c>
      <c r="K32" s="10">
        <v>12.29</v>
      </c>
      <c r="L32" s="11">
        <f t="shared" si="0"/>
        <v>73</v>
      </c>
      <c r="M32" s="11">
        <f t="shared" si="1"/>
        <v>53.29</v>
      </c>
    </row>
    <row r="33" spans="1:13">
      <c r="A33" s="17">
        <v>529</v>
      </c>
      <c r="B33" s="8">
        <v>3</v>
      </c>
      <c r="C33" s="17" t="s">
        <v>105</v>
      </c>
      <c r="D33" s="9" t="s">
        <v>92</v>
      </c>
      <c r="E33" s="12" t="s">
        <v>72</v>
      </c>
      <c r="F33" s="10">
        <v>19</v>
      </c>
      <c r="G33" s="10">
        <v>9</v>
      </c>
      <c r="H33" s="10">
        <v>28</v>
      </c>
      <c r="I33" s="10">
        <v>11</v>
      </c>
      <c r="J33" s="10">
        <v>15</v>
      </c>
      <c r="K33" s="10">
        <v>11.68</v>
      </c>
      <c r="L33" s="11">
        <f t="shared" si="0"/>
        <v>54</v>
      </c>
      <c r="M33" s="11">
        <f t="shared" si="1"/>
        <v>39.68</v>
      </c>
    </row>
    <row r="34" spans="1:13">
      <c r="A34" s="19">
        <v>529</v>
      </c>
      <c r="B34" s="20">
        <v>5</v>
      </c>
      <c r="C34" s="17" t="s">
        <v>106</v>
      </c>
      <c r="E34" s="12" t="s">
        <v>93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f t="shared" si="0"/>
        <v>0</v>
      </c>
      <c r="M34" s="11">
        <f t="shared" si="1"/>
        <v>0</v>
      </c>
    </row>
    <row r="35" spans="1:13">
      <c r="A35" s="17">
        <v>513</v>
      </c>
      <c r="B35" s="8">
        <v>1</v>
      </c>
      <c r="C35" s="17" t="s">
        <v>16</v>
      </c>
      <c r="D35" s="9">
        <v>513</v>
      </c>
      <c r="E35" s="12" t="s">
        <v>16</v>
      </c>
      <c r="F35" s="10">
        <v>34</v>
      </c>
      <c r="G35" s="10">
        <v>38</v>
      </c>
      <c r="H35" s="10">
        <v>72</v>
      </c>
      <c r="I35" s="10">
        <v>53</v>
      </c>
      <c r="J35" s="10">
        <v>45</v>
      </c>
      <c r="K35" s="10">
        <v>34.06</v>
      </c>
      <c r="L35" s="11">
        <f t="shared" si="0"/>
        <v>170</v>
      </c>
      <c r="M35" s="11">
        <f t="shared" si="1"/>
        <v>106.06</v>
      </c>
    </row>
    <row r="36" spans="1:13">
      <c r="A36" s="17">
        <v>530</v>
      </c>
      <c r="B36" s="8">
        <v>1</v>
      </c>
      <c r="C36" s="17" t="s">
        <v>25</v>
      </c>
      <c r="D36" s="9">
        <v>530</v>
      </c>
      <c r="E36" s="12" t="s">
        <v>76</v>
      </c>
      <c r="F36" s="10">
        <v>28</v>
      </c>
      <c r="G36" s="10">
        <v>38</v>
      </c>
      <c r="H36" s="10">
        <v>66</v>
      </c>
      <c r="I36" s="10">
        <v>46</v>
      </c>
      <c r="J36" s="10">
        <v>61</v>
      </c>
      <c r="K36" s="10">
        <v>39.69</v>
      </c>
      <c r="L36" s="11">
        <f t="shared" si="0"/>
        <v>173</v>
      </c>
      <c r="M36" s="11">
        <f t="shared" si="1"/>
        <v>105.69</v>
      </c>
    </row>
    <row r="37" spans="1:13">
      <c r="A37" s="17">
        <v>539</v>
      </c>
      <c r="B37" s="8">
        <v>1</v>
      </c>
      <c r="C37" s="17" t="s">
        <v>49</v>
      </c>
      <c r="D37" s="9">
        <v>539</v>
      </c>
      <c r="E37" s="12" t="s">
        <v>81</v>
      </c>
      <c r="F37" s="10">
        <v>27</v>
      </c>
      <c r="G37" s="10">
        <v>20</v>
      </c>
      <c r="H37" s="10">
        <v>47</v>
      </c>
      <c r="I37" s="10">
        <v>60</v>
      </c>
      <c r="J37" s="10">
        <v>54</v>
      </c>
      <c r="K37" s="10">
        <v>44.43</v>
      </c>
      <c r="L37" s="11">
        <f t="shared" si="0"/>
        <v>161</v>
      </c>
      <c r="M37" s="11">
        <f t="shared" si="1"/>
        <v>91.43</v>
      </c>
    </row>
    <row r="38" spans="1:13">
      <c r="A38" s="17">
        <v>525</v>
      </c>
      <c r="B38" s="8">
        <v>1</v>
      </c>
      <c r="C38" s="17" t="s">
        <v>17</v>
      </c>
      <c r="D38" s="9">
        <v>525</v>
      </c>
      <c r="E38" s="12" t="s">
        <v>73</v>
      </c>
      <c r="F38" s="10">
        <v>93</v>
      </c>
      <c r="G38" s="10">
        <v>109</v>
      </c>
      <c r="H38" s="10">
        <v>202</v>
      </c>
      <c r="I38" s="10">
        <v>250</v>
      </c>
      <c r="J38" s="10">
        <v>303</v>
      </c>
      <c r="K38" s="10">
        <v>169.17</v>
      </c>
      <c r="L38" s="11">
        <f t="shared" si="0"/>
        <v>755</v>
      </c>
      <c r="M38" s="11">
        <f t="shared" si="1"/>
        <v>371.16999999999996</v>
      </c>
    </row>
    <row r="39" spans="1:13">
      <c r="A39" s="17">
        <v>520</v>
      </c>
      <c r="B39" s="8">
        <v>1</v>
      </c>
      <c r="C39" s="17" t="s">
        <v>18</v>
      </c>
      <c r="D39" s="9">
        <v>520</v>
      </c>
      <c r="E39" s="12" t="s">
        <v>18</v>
      </c>
      <c r="F39" s="10">
        <v>22</v>
      </c>
      <c r="G39" s="10">
        <v>38</v>
      </c>
      <c r="H39" s="10">
        <v>60</v>
      </c>
      <c r="I39" s="10">
        <v>38</v>
      </c>
      <c r="J39" s="10">
        <v>73</v>
      </c>
      <c r="K39" s="10">
        <v>29.95</v>
      </c>
      <c r="L39" s="11">
        <f t="shared" si="0"/>
        <v>171</v>
      </c>
      <c r="M39" s="11">
        <f t="shared" si="1"/>
        <v>89.95</v>
      </c>
    </row>
    <row r="40" spans="1:13">
      <c r="A40" s="17">
        <v>501</v>
      </c>
      <c r="B40" s="8">
        <v>1</v>
      </c>
      <c r="C40" s="17" t="s">
        <v>19</v>
      </c>
      <c r="D40" s="9">
        <v>501</v>
      </c>
      <c r="E40" s="12" t="s">
        <v>19</v>
      </c>
      <c r="F40" s="10">
        <v>31</v>
      </c>
      <c r="G40" s="10">
        <v>33</v>
      </c>
      <c r="H40" s="10">
        <v>64</v>
      </c>
      <c r="I40" s="10">
        <v>21</v>
      </c>
      <c r="J40" s="10">
        <v>45</v>
      </c>
      <c r="K40" s="10">
        <v>28.31</v>
      </c>
      <c r="L40" s="11">
        <f t="shared" si="0"/>
        <v>130</v>
      </c>
      <c r="M40" s="11">
        <f t="shared" si="1"/>
        <v>92.31</v>
      </c>
    </row>
    <row r="41" spans="1:13">
      <c r="A41" s="17">
        <v>523</v>
      </c>
      <c r="B41" s="8">
        <v>1</v>
      </c>
      <c r="C41" s="17" t="s">
        <v>20</v>
      </c>
      <c r="D41" s="9">
        <v>523</v>
      </c>
      <c r="E41" s="12" t="s">
        <v>20</v>
      </c>
      <c r="F41" s="10">
        <v>23</v>
      </c>
      <c r="G41" s="10">
        <v>31</v>
      </c>
      <c r="H41" s="10">
        <v>54</v>
      </c>
      <c r="I41" s="10">
        <v>38</v>
      </c>
      <c r="J41" s="10">
        <v>53</v>
      </c>
      <c r="K41" s="10">
        <v>37.799999999999997</v>
      </c>
      <c r="L41" s="11">
        <f t="shared" si="0"/>
        <v>145</v>
      </c>
      <c r="M41" s="11">
        <f t="shared" si="1"/>
        <v>91.8</v>
      </c>
    </row>
    <row r="42" spans="1:13">
      <c r="A42" s="17">
        <v>517</v>
      </c>
      <c r="B42" s="8">
        <v>1</v>
      </c>
      <c r="C42" s="17" t="s">
        <v>22</v>
      </c>
      <c r="D42" s="9">
        <v>517</v>
      </c>
      <c r="E42" s="12" t="s">
        <v>22</v>
      </c>
      <c r="F42" s="10">
        <v>46</v>
      </c>
      <c r="G42" s="10">
        <v>54</v>
      </c>
      <c r="H42" s="10">
        <v>100</v>
      </c>
      <c r="I42" s="10">
        <v>20</v>
      </c>
      <c r="J42" s="10">
        <v>41</v>
      </c>
      <c r="K42" s="10">
        <v>24.88</v>
      </c>
      <c r="L42" s="11">
        <f t="shared" ref="L42:L61" si="2">SUM(F42:G42,I42:J42)</f>
        <v>161</v>
      </c>
      <c r="M42" s="11">
        <f t="shared" ref="M42:M61" si="3">SUM(H42,K42)</f>
        <v>124.88</v>
      </c>
    </row>
    <row r="43" spans="1:13">
      <c r="A43" s="17">
        <v>536</v>
      </c>
      <c r="B43" s="8">
        <v>1</v>
      </c>
      <c r="C43" s="17" t="s">
        <v>23</v>
      </c>
      <c r="D43" s="9">
        <v>536</v>
      </c>
      <c r="E43" s="12" t="s">
        <v>75</v>
      </c>
      <c r="F43" s="10">
        <v>38</v>
      </c>
      <c r="G43" s="10">
        <v>56</v>
      </c>
      <c r="H43" s="10">
        <v>94</v>
      </c>
      <c r="I43" s="10">
        <v>83</v>
      </c>
      <c r="J43" s="10">
        <v>114</v>
      </c>
      <c r="K43" s="10">
        <v>76.56</v>
      </c>
      <c r="L43" s="11">
        <f t="shared" si="2"/>
        <v>291</v>
      </c>
      <c r="M43" s="11">
        <f t="shared" si="3"/>
        <v>170.56</v>
      </c>
    </row>
    <row r="44" spans="1:13">
      <c r="A44" s="17">
        <v>526</v>
      </c>
      <c r="B44" s="8">
        <v>1</v>
      </c>
      <c r="C44" s="17" t="s">
        <v>24</v>
      </c>
      <c r="D44" s="9">
        <v>526</v>
      </c>
      <c r="E44" s="12" t="s">
        <v>24</v>
      </c>
      <c r="F44" s="10">
        <v>55</v>
      </c>
      <c r="G44" s="10">
        <v>66</v>
      </c>
      <c r="H44" s="10">
        <v>121</v>
      </c>
      <c r="I44" s="10">
        <v>56</v>
      </c>
      <c r="J44" s="10">
        <v>77</v>
      </c>
      <c r="K44" s="10">
        <v>53.83</v>
      </c>
      <c r="L44" s="11">
        <f t="shared" si="2"/>
        <v>254</v>
      </c>
      <c r="M44" s="11">
        <f t="shared" si="3"/>
        <v>174.82999999999998</v>
      </c>
    </row>
    <row r="45" spans="1:13">
      <c r="A45" s="17">
        <v>528</v>
      </c>
      <c r="B45" s="8">
        <v>1</v>
      </c>
      <c r="C45" s="17" t="s">
        <v>26</v>
      </c>
      <c r="D45" s="9">
        <v>528</v>
      </c>
      <c r="E45" s="12" t="s">
        <v>77</v>
      </c>
      <c r="F45" s="10">
        <v>36</v>
      </c>
      <c r="G45" s="10">
        <v>53</v>
      </c>
      <c r="H45" s="10">
        <v>89</v>
      </c>
      <c r="I45" s="10">
        <v>82</v>
      </c>
      <c r="J45" s="10">
        <v>114</v>
      </c>
      <c r="K45" s="10">
        <v>96.54</v>
      </c>
      <c r="L45" s="11">
        <f t="shared" si="2"/>
        <v>285</v>
      </c>
      <c r="M45" s="11">
        <f t="shared" si="3"/>
        <v>185.54000000000002</v>
      </c>
    </row>
    <row r="46" spans="1:13">
      <c r="A46" s="17">
        <v>524</v>
      </c>
      <c r="B46" s="8">
        <v>1</v>
      </c>
      <c r="C46" s="17" t="s">
        <v>27</v>
      </c>
      <c r="D46" s="9">
        <v>524</v>
      </c>
      <c r="E46" s="12" t="s">
        <v>27</v>
      </c>
      <c r="F46" s="10">
        <v>75</v>
      </c>
      <c r="G46" s="10">
        <v>107</v>
      </c>
      <c r="H46" s="10">
        <v>182</v>
      </c>
      <c r="I46" s="10">
        <v>240</v>
      </c>
      <c r="J46" s="10">
        <v>266</v>
      </c>
      <c r="K46" s="10">
        <v>183.23</v>
      </c>
      <c r="L46" s="11">
        <f t="shared" si="2"/>
        <v>688</v>
      </c>
      <c r="M46" s="11">
        <f t="shared" si="3"/>
        <v>365.23</v>
      </c>
    </row>
    <row r="47" spans="1:13">
      <c r="A47" s="17">
        <v>527</v>
      </c>
      <c r="B47" s="8">
        <v>1</v>
      </c>
      <c r="C47" s="17" t="s">
        <v>28</v>
      </c>
      <c r="D47" s="9">
        <v>527</v>
      </c>
      <c r="E47" s="12" t="s">
        <v>28</v>
      </c>
      <c r="F47" s="10">
        <v>32</v>
      </c>
      <c r="G47" s="10">
        <v>39</v>
      </c>
      <c r="H47" s="10">
        <v>71</v>
      </c>
      <c r="I47" s="10">
        <v>55</v>
      </c>
      <c r="J47" s="10">
        <v>60</v>
      </c>
      <c r="K47" s="10">
        <v>50.1</v>
      </c>
      <c r="L47" s="11">
        <f t="shared" si="2"/>
        <v>186</v>
      </c>
      <c r="M47" s="11">
        <f t="shared" si="3"/>
        <v>121.1</v>
      </c>
    </row>
    <row r="48" spans="1:13">
      <c r="A48" s="17">
        <v>535</v>
      </c>
      <c r="B48" s="8">
        <v>1</v>
      </c>
      <c r="C48" s="17" t="s">
        <v>30</v>
      </c>
      <c r="D48" s="9">
        <v>535</v>
      </c>
      <c r="E48" s="12" t="s">
        <v>30</v>
      </c>
      <c r="F48" s="10">
        <v>59</v>
      </c>
      <c r="G48" s="10">
        <v>92</v>
      </c>
      <c r="H48" s="10">
        <v>151</v>
      </c>
      <c r="I48" s="10">
        <v>220</v>
      </c>
      <c r="J48" s="10">
        <v>232</v>
      </c>
      <c r="K48" s="10">
        <v>214.89</v>
      </c>
      <c r="L48" s="11">
        <f t="shared" si="2"/>
        <v>603</v>
      </c>
      <c r="M48" s="11">
        <f t="shared" si="3"/>
        <v>365.89</v>
      </c>
    </row>
    <row r="49" spans="1:13">
      <c r="A49" s="17">
        <v>505</v>
      </c>
      <c r="B49" s="8">
        <v>1</v>
      </c>
      <c r="C49" s="17" t="s">
        <v>31</v>
      </c>
      <c r="D49" s="9">
        <v>505</v>
      </c>
      <c r="E49" s="12" t="s">
        <v>31</v>
      </c>
      <c r="F49" s="10">
        <v>71</v>
      </c>
      <c r="G49" s="10">
        <v>76</v>
      </c>
      <c r="H49" s="10">
        <v>147</v>
      </c>
      <c r="I49" s="10">
        <v>89</v>
      </c>
      <c r="J49" s="10">
        <v>128</v>
      </c>
      <c r="K49" s="10">
        <v>84.04</v>
      </c>
      <c r="L49" s="11">
        <f t="shared" si="2"/>
        <v>364</v>
      </c>
      <c r="M49" s="11">
        <f t="shared" si="3"/>
        <v>231.04000000000002</v>
      </c>
    </row>
    <row r="50" spans="1:13">
      <c r="A50" s="17">
        <v>515</v>
      </c>
      <c r="B50" s="8">
        <v>1</v>
      </c>
      <c r="C50" s="17" t="s">
        <v>33</v>
      </c>
      <c r="D50" s="9">
        <v>515</v>
      </c>
      <c r="E50" s="12" t="s">
        <v>33</v>
      </c>
      <c r="F50" s="10">
        <v>31</v>
      </c>
      <c r="G50" s="10">
        <v>49</v>
      </c>
      <c r="H50" s="10">
        <v>80</v>
      </c>
      <c r="I50" s="10">
        <v>54</v>
      </c>
      <c r="J50" s="10">
        <v>90</v>
      </c>
      <c r="K50" s="10">
        <v>65.58</v>
      </c>
      <c r="L50" s="11">
        <f t="shared" si="2"/>
        <v>224</v>
      </c>
      <c r="M50" s="11">
        <f t="shared" si="3"/>
        <v>145.57999999999998</v>
      </c>
    </row>
    <row r="51" spans="1:13">
      <c r="A51" s="17">
        <v>521</v>
      </c>
      <c r="B51" s="8">
        <v>1</v>
      </c>
      <c r="C51" s="17" t="s">
        <v>34</v>
      </c>
      <c r="D51" s="9">
        <v>521</v>
      </c>
      <c r="E51" s="12" t="s">
        <v>34</v>
      </c>
      <c r="F51" s="10">
        <v>22</v>
      </c>
      <c r="G51" s="10">
        <v>27</v>
      </c>
      <c r="H51" s="10">
        <v>49</v>
      </c>
      <c r="I51" s="10">
        <v>29</v>
      </c>
      <c r="J51" s="10">
        <v>34</v>
      </c>
      <c r="K51" s="10">
        <v>22.1</v>
      </c>
      <c r="L51" s="11">
        <f t="shared" si="2"/>
        <v>112</v>
      </c>
      <c r="M51" s="11">
        <f t="shared" si="3"/>
        <v>71.099999999999994</v>
      </c>
    </row>
    <row r="52" spans="1:13">
      <c r="A52" s="17">
        <v>537</v>
      </c>
      <c r="B52" s="8">
        <v>1</v>
      </c>
      <c r="C52" s="17" t="s">
        <v>35</v>
      </c>
      <c r="D52" s="9">
        <v>537</v>
      </c>
      <c r="E52" s="12" t="s">
        <v>35</v>
      </c>
      <c r="F52" s="10">
        <v>25</v>
      </c>
      <c r="G52" s="10">
        <v>32</v>
      </c>
      <c r="H52" s="10">
        <v>57</v>
      </c>
      <c r="I52" s="10">
        <v>25</v>
      </c>
      <c r="J52" s="10">
        <v>40</v>
      </c>
      <c r="K52" s="10">
        <v>22.49</v>
      </c>
      <c r="L52" s="11">
        <f t="shared" si="2"/>
        <v>122</v>
      </c>
      <c r="M52" s="11">
        <f t="shared" si="3"/>
        <v>79.489999999999995</v>
      </c>
    </row>
    <row r="53" spans="1:13">
      <c r="A53" s="17">
        <v>511</v>
      </c>
      <c r="B53" s="8">
        <v>1</v>
      </c>
      <c r="C53" s="17" t="s">
        <v>36</v>
      </c>
      <c r="D53" s="9">
        <v>511</v>
      </c>
      <c r="E53" s="12" t="s">
        <v>36</v>
      </c>
      <c r="F53" s="10">
        <v>57</v>
      </c>
      <c r="G53" s="10">
        <v>59</v>
      </c>
      <c r="H53" s="10">
        <v>116</v>
      </c>
      <c r="I53" s="10">
        <v>105</v>
      </c>
      <c r="J53" s="10">
        <v>109</v>
      </c>
      <c r="K53" s="10">
        <v>107</v>
      </c>
      <c r="L53" s="11">
        <f t="shared" si="2"/>
        <v>330</v>
      </c>
      <c r="M53" s="11">
        <f t="shared" si="3"/>
        <v>223</v>
      </c>
    </row>
    <row r="54" spans="1:13">
      <c r="A54" s="17">
        <v>506</v>
      </c>
      <c r="B54" s="8">
        <v>1</v>
      </c>
      <c r="C54" s="17" t="s">
        <v>38</v>
      </c>
      <c r="D54" s="9">
        <v>506</v>
      </c>
      <c r="E54" s="12" t="s">
        <v>38</v>
      </c>
      <c r="F54" s="10">
        <v>22</v>
      </c>
      <c r="G54" s="10">
        <v>25</v>
      </c>
      <c r="H54" s="10">
        <v>47</v>
      </c>
      <c r="I54" s="10">
        <v>26</v>
      </c>
      <c r="J54" s="10">
        <v>32</v>
      </c>
      <c r="K54" s="10">
        <v>14.27</v>
      </c>
      <c r="L54" s="11">
        <f t="shared" si="2"/>
        <v>105</v>
      </c>
      <c r="M54" s="11">
        <f t="shared" si="3"/>
        <v>61.269999999999996</v>
      </c>
    </row>
    <row r="55" spans="1:13">
      <c r="A55" s="17">
        <v>531</v>
      </c>
      <c r="B55" s="8">
        <v>1</v>
      </c>
      <c r="C55" s="17" t="s">
        <v>39</v>
      </c>
      <c r="D55" s="9">
        <v>531</v>
      </c>
      <c r="E55" s="12" t="s">
        <v>39</v>
      </c>
      <c r="F55" s="10">
        <v>14</v>
      </c>
      <c r="G55" s="10">
        <v>17</v>
      </c>
      <c r="H55" s="10">
        <v>31</v>
      </c>
      <c r="I55" s="10">
        <v>18</v>
      </c>
      <c r="J55" s="10">
        <v>31</v>
      </c>
      <c r="K55" s="10">
        <v>25.27</v>
      </c>
      <c r="L55" s="11">
        <f t="shared" si="2"/>
        <v>80</v>
      </c>
      <c r="M55" s="11">
        <f t="shared" si="3"/>
        <v>56.269999999999996</v>
      </c>
    </row>
    <row r="56" spans="1:13">
      <c r="A56" s="17">
        <v>510</v>
      </c>
      <c r="B56" s="8">
        <v>1</v>
      </c>
      <c r="C56" s="17" t="s">
        <v>40</v>
      </c>
      <c r="D56" s="9">
        <v>510</v>
      </c>
      <c r="E56" s="12" t="s">
        <v>40</v>
      </c>
      <c r="F56" s="10">
        <v>32</v>
      </c>
      <c r="G56" s="10">
        <v>40</v>
      </c>
      <c r="H56" s="10">
        <v>72</v>
      </c>
      <c r="I56" s="10">
        <v>62</v>
      </c>
      <c r="J56" s="10">
        <v>83</v>
      </c>
      <c r="K56" s="10">
        <v>72.91</v>
      </c>
      <c r="L56" s="11">
        <f t="shared" si="2"/>
        <v>217</v>
      </c>
      <c r="M56" s="11">
        <f t="shared" si="3"/>
        <v>144.91</v>
      </c>
    </row>
    <row r="57" spans="1:13">
      <c r="A57" s="17">
        <v>533</v>
      </c>
      <c r="B57" s="8">
        <v>1</v>
      </c>
      <c r="C57" s="17" t="s">
        <v>41</v>
      </c>
      <c r="D57" s="9">
        <v>533</v>
      </c>
      <c r="E57" s="12" t="s">
        <v>79</v>
      </c>
      <c r="F57" s="10">
        <v>16</v>
      </c>
      <c r="G57" s="10">
        <v>14</v>
      </c>
      <c r="H57" s="10">
        <v>30</v>
      </c>
      <c r="I57" s="10">
        <v>18</v>
      </c>
      <c r="J57" s="10">
        <v>11</v>
      </c>
      <c r="K57" s="10">
        <v>5.2</v>
      </c>
      <c r="L57" s="11">
        <f t="shared" si="2"/>
        <v>59</v>
      </c>
      <c r="M57" s="11">
        <f t="shared" si="3"/>
        <v>35.200000000000003</v>
      </c>
    </row>
    <row r="58" spans="1:13">
      <c r="A58" s="17">
        <v>522</v>
      </c>
      <c r="B58" s="8">
        <v>1</v>
      </c>
      <c r="C58" s="17" t="s">
        <v>56</v>
      </c>
      <c r="D58" s="9">
        <v>522</v>
      </c>
      <c r="E58" s="12" t="s">
        <v>80</v>
      </c>
      <c r="F58" s="10">
        <v>59</v>
      </c>
      <c r="G58" s="10">
        <v>72</v>
      </c>
      <c r="H58" s="10">
        <v>131</v>
      </c>
      <c r="I58" s="10">
        <v>212</v>
      </c>
      <c r="J58" s="10">
        <v>161</v>
      </c>
      <c r="K58" s="10">
        <v>124.1</v>
      </c>
      <c r="L58" s="11">
        <f t="shared" si="2"/>
        <v>504</v>
      </c>
      <c r="M58" s="11">
        <f t="shared" si="3"/>
        <v>255.1</v>
      </c>
    </row>
    <row r="59" spans="1:13">
      <c r="A59" s="17">
        <v>534</v>
      </c>
      <c r="B59" s="8">
        <v>1</v>
      </c>
      <c r="C59" s="17" t="s">
        <v>42</v>
      </c>
      <c r="D59" s="9">
        <v>534</v>
      </c>
      <c r="E59" s="12" t="s">
        <v>42</v>
      </c>
      <c r="F59" s="10">
        <v>13</v>
      </c>
      <c r="G59" s="10">
        <v>18</v>
      </c>
      <c r="H59" s="10">
        <v>31</v>
      </c>
      <c r="I59" s="10">
        <v>20</v>
      </c>
      <c r="J59" s="10">
        <v>30</v>
      </c>
      <c r="K59" s="10">
        <v>14.05</v>
      </c>
      <c r="L59" s="11">
        <f t="shared" si="2"/>
        <v>81</v>
      </c>
      <c r="M59" s="11">
        <f t="shared" si="3"/>
        <v>45.05</v>
      </c>
    </row>
    <row r="60" spans="1:13">
      <c r="A60" s="17">
        <v>504</v>
      </c>
      <c r="B60" s="8">
        <v>1</v>
      </c>
      <c r="C60" s="17" t="s">
        <v>47</v>
      </c>
      <c r="D60" s="9">
        <v>504</v>
      </c>
      <c r="E60" s="12" t="s">
        <v>47</v>
      </c>
      <c r="F60" s="10">
        <v>47</v>
      </c>
      <c r="G60" s="10">
        <v>50</v>
      </c>
      <c r="H60" s="10">
        <v>97</v>
      </c>
      <c r="I60" s="10">
        <v>235</v>
      </c>
      <c r="J60" s="10">
        <v>216</v>
      </c>
      <c r="K60" s="10">
        <v>173.16</v>
      </c>
      <c r="L60" s="11">
        <f t="shared" si="2"/>
        <v>548</v>
      </c>
      <c r="M60" s="11">
        <f t="shared" si="3"/>
        <v>270.15999999999997</v>
      </c>
    </row>
    <row r="61" spans="1:13">
      <c r="A61" s="17">
        <v>516</v>
      </c>
      <c r="B61" s="8">
        <v>1</v>
      </c>
      <c r="C61" s="17" t="s">
        <v>48</v>
      </c>
      <c r="D61" s="9">
        <v>516</v>
      </c>
      <c r="E61" s="12" t="s">
        <v>48</v>
      </c>
      <c r="F61" s="14">
        <v>44</v>
      </c>
      <c r="G61" s="14">
        <v>48</v>
      </c>
      <c r="H61" s="14">
        <v>92</v>
      </c>
      <c r="I61" s="14">
        <v>138</v>
      </c>
      <c r="J61" s="14">
        <v>200</v>
      </c>
      <c r="K61" s="14">
        <v>103.42</v>
      </c>
      <c r="L61" s="15">
        <f t="shared" si="2"/>
        <v>430</v>
      </c>
      <c r="M61" s="15">
        <f t="shared" si="3"/>
        <v>195.42000000000002</v>
      </c>
    </row>
    <row r="62" spans="1:13">
      <c r="A62" s="16"/>
      <c r="B62" s="16"/>
      <c r="C62" s="16"/>
      <c r="F62" s="10"/>
      <c r="G62" s="10"/>
      <c r="H62" s="10"/>
      <c r="I62" s="10"/>
      <c r="J62" s="10"/>
      <c r="K62" s="10"/>
      <c r="L62" s="11"/>
      <c r="M62" s="11"/>
    </row>
    <row r="63" spans="1:13">
      <c r="A63" s="16"/>
      <c r="B63" s="16"/>
      <c r="C63" s="16" t="s">
        <v>82</v>
      </c>
      <c r="E63" s="1" t="s">
        <v>46</v>
      </c>
      <c r="F63" s="21">
        <f>SUM(F10,F11,F13:F28,F30:F61)</f>
        <v>1887</v>
      </c>
      <c r="G63" s="21">
        <f t="shared" ref="G63:M63" si="4">SUM(G10,G11,G13:G28,G30:G61)</f>
        <v>2352</v>
      </c>
      <c r="H63" s="21">
        <f t="shared" si="4"/>
        <v>4239</v>
      </c>
      <c r="I63" s="21">
        <f t="shared" si="4"/>
        <v>4282</v>
      </c>
      <c r="J63" s="21">
        <f t="shared" si="4"/>
        <v>5267</v>
      </c>
      <c r="K63" s="21">
        <f t="shared" si="4"/>
        <v>3940.5099999999989</v>
      </c>
      <c r="L63" s="21">
        <f t="shared" si="4"/>
        <v>13788</v>
      </c>
      <c r="M63" s="21">
        <f t="shared" si="4"/>
        <v>8179.510000000002</v>
      </c>
    </row>
    <row r="65" spans="4:4">
      <c r="D65" s="1" t="s">
        <v>124</v>
      </c>
    </row>
  </sheetData>
  <printOptions horizontalCentered="1"/>
  <pageMargins left="0.5" right="0.5" top="0.5" bottom="0.5" header="0.5" footer="0.5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2022-04-11T17:16:21Z</cp:lastPrinted>
  <dcterms:created xsi:type="dcterms:W3CDTF">2013-06-24T21:22:22Z</dcterms:created>
  <dcterms:modified xsi:type="dcterms:W3CDTF">2022-04-20T16:33:41Z</dcterms:modified>
</cp:coreProperties>
</file>