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esearch and Analytics\Data Book\DB 2021\Section II\DBII Final\"/>
    </mc:Choice>
  </mc:AlternateContent>
  <xr:revisionPtr revIDLastSave="0" documentId="13_ncr:1_{3DC4C57E-B580-4FDD-A692-B8C0DBF4599B}" xr6:coauthVersionLast="45" xr6:coauthVersionMax="45" xr10:uidLastSave="{00000000-0000-0000-0000-000000000000}"/>
  <bookViews>
    <workbookView xWindow="28680" yWindow="-120" windowWidth="29040" windowHeight="15840" tabRatio="601" xr2:uid="{00000000-000D-0000-FFFF-FFFF00000000}"/>
  </bookViews>
  <sheets>
    <sheet name="DBII_7 " sheetId="2" r:id="rId1"/>
  </sheets>
  <definedNames>
    <definedName name="_AMO_SingleObject_311542972_ROM_F0.SEC2.Tabulate_1.SEC1.BDY.Cross_tabular_summary_report_Table_1" hidden="1">#REF!</definedName>
    <definedName name="_AMO_SingleObject_311542972_ROM_F0.SEC2.Tabulate_1.SEC1.HDR.TXT1" hidden="1">#REF!</definedName>
    <definedName name="_AMO_SingleObject_311542972_ROM_F0.SEC2.Tabulate_1.SEC1.HDR.TXT2" hidden="1">#REF!</definedName>
    <definedName name="_AMO_SingleObject_311542972_ROM_F0.SEC2.Tabulate_1.SEC1.HDR.TXT3" hidden="1">#REF!</definedName>
    <definedName name="_AMO_SingleObject_85933061_ROM_F0.SEC2.Tabulate_1.SEC1.BDY.Cross_tabular_summary_report_Table_1" hidden="1">#REF!</definedName>
    <definedName name="_AMO_SingleObject_85933061_ROM_F0.SEC2.Tabulate_1.SEC1.HDR.TXT1" hidden="1">#REF!</definedName>
    <definedName name="_AMO_SingleObject_85933061_ROM_F0.SEC2.Tabulate_1.SEC1.HDR.TXT2" hidden="1">#REF!</definedName>
    <definedName name="_AMO_SingleObject_85933061_ROM_F0.SEC2.Tabulate_1.SEC1.HDR.TXT3" hidden="1">#REF!</definedName>
    <definedName name="_AMO_SingleObject_8912342_ROM_F0.SEC2.Tabulate_1.SEC1.BDY.Cross_tabular_summary_report_Table_1" hidden="1">#REF!</definedName>
    <definedName name="_AMO_SingleObject_8912342_ROM_F0.SEC2.Tabulate_1.SEC1.HDR.TXT1" hidden="1">#REF!</definedName>
    <definedName name="_AMO_SingleObject_8912342_ROM_F0.SEC2.Tabulate_1.SEC1.HDR.TXT2" hidden="1">#REF!</definedName>
    <definedName name="_AMO_SingleObject_8912342_ROM_F0.SEC2.Tabulate_1.SEC1.HDR.TXT3" hidden="1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1" i="2" l="1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S10" i="2"/>
  <c r="Q61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1" i="2"/>
  <c r="Q10" i="2"/>
  <c r="O61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1" i="2"/>
  <c r="O10" i="2"/>
  <c r="M61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1" i="2"/>
  <c r="M10" i="2"/>
  <c r="K61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1" i="2"/>
  <c r="K10" i="2"/>
  <c r="I61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1" i="2"/>
  <c r="I10" i="2"/>
  <c r="G10" i="2"/>
  <c r="G61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1" i="2"/>
</calcChain>
</file>

<file path=xl/sharedStrings.xml><?xml version="1.0" encoding="utf-8"?>
<sst xmlns="http://schemas.openxmlformats.org/spreadsheetml/2006/main" count="188" uniqueCount="138">
  <si>
    <t>Illinois Community College Board</t>
  </si>
  <si>
    <t>Table II-7</t>
  </si>
  <si>
    <t>NUMBER AND PERCENTAGE OF ON-CAMPUS CLASSES* BY CLASS SIZE CATEGORIES</t>
  </si>
  <si>
    <t>Class Size Categories</t>
  </si>
  <si>
    <t>Dist.</t>
  </si>
  <si>
    <t xml:space="preserve">         2-5 </t>
  </si>
  <si>
    <t xml:space="preserve">         6-10</t>
  </si>
  <si>
    <t xml:space="preserve">       11-20</t>
  </si>
  <si>
    <t xml:space="preserve">       21-35</t>
  </si>
  <si>
    <t xml:space="preserve">       36-50</t>
  </si>
  <si>
    <t xml:space="preserve">         51-100</t>
  </si>
  <si>
    <t xml:space="preserve">         Over 100</t>
  </si>
  <si>
    <t>Total</t>
  </si>
  <si>
    <t>No.</t>
  </si>
  <si>
    <t>District/College</t>
  </si>
  <si>
    <t>N</t>
  </si>
  <si>
    <t>%</t>
  </si>
  <si>
    <t>Classes</t>
  </si>
  <si>
    <t xml:space="preserve">Black Hawk </t>
  </si>
  <si>
    <t>Chicago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</si>
  <si>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</si>
  <si>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</si>
  <si>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</si>
  <si>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</si>
  <si>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</si>
  <si>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</si>
  <si>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</si>
  <si>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</si>
  <si>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</si>
  <si>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</si>
  <si>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</si>
  <si>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</si>
  <si>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</si>
  <si>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</si>
  <si>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</si>
  <si>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</si>
  <si>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</si>
  <si>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</si>
  <si>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</si>
  <si>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</si>
  <si>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</si>
  <si>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</si>
  <si>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</si>
  <si>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</si>
  <si>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</si>
  <si>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</si>
  <si>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</si>
  <si>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</si>
  <si>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</si>
  <si>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</si>
  <si>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</si>
  <si>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</si>
  <si>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</si>
  <si>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</si>
  <si>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</si>
  <si>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</si>
  <si>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Wood</t>
  </si>
  <si>
    <t>STATEWIDE TOTAL</t>
  </si>
  <si>
    <t>* All instructional type classes are reported, excluding ABE, ASE, ESL, independent study, and classes with only one student.</t>
  </si>
  <si>
    <t>DNA =  Data Not Available</t>
  </si>
  <si>
    <t>Black Hawk</t>
  </si>
  <si>
    <t>Carl Sandburg</t>
  </si>
  <si>
    <t>College of DuPage</t>
  </si>
  <si>
    <t>College of Lake County</t>
  </si>
  <si>
    <t>Danville Area</t>
  </si>
  <si>
    <t>John A. Logan</t>
  </si>
  <si>
    <t>John Wood</t>
  </si>
  <si>
    <t>Joliet Junior</t>
  </si>
  <si>
    <t>Lewis and Clark</t>
  </si>
  <si>
    <t>McHenry County</t>
  </si>
  <si>
    <t>Southeastern Illinois</t>
  </si>
  <si>
    <t>Southwestern Illinois</t>
  </si>
  <si>
    <t>City Colleges of Chicago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</si>
  <si>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</si>
  <si>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</si>
  <si>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</si>
  <si>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</si>
  <si>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</si>
  <si>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</si>
  <si>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</si>
  <si>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</t>
  </si>
  <si>
    <t>College Name</t>
  </si>
  <si>
    <t>Chicago Washington</t>
  </si>
  <si>
    <t>Chicago Truman</t>
  </si>
  <si>
    <t>Chicago Kennedy-King</t>
  </si>
  <si>
    <t>Chicago Malcolm X</t>
  </si>
  <si>
    <t>Chicago Olive-Harvey</t>
  </si>
  <si>
    <t>Chicago Daley</t>
  </si>
  <si>
    <t>Chicago Wright</t>
  </si>
  <si>
    <t xml:space="preserve">Illinois Eastern </t>
  </si>
  <si>
    <t>Illinois Eastern Frontier</t>
  </si>
  <si>
    <t>Illinois Eastern Lincoln Trail</t>
  </si>
  <si>
    <t>Illinois Eastern Olney Central</t>
  </si>
  <si>
    <t>Illinois Eastern Wabash Valley</t>
  </si>
  <si>
    <t xml:space="preserve"> </t>
  </si>
  <si>
    <t xml:space="preserve">   Harold Washington</t>
  </si>
  <si>
    <t xml:space="preserve">   Harry S Truman</t>
  </si>
  <si>
    <t xml:space="preserve">   Kennedy-King</t>
  </si>
  <si>
    <t xml:space="preserve">   Malcolm X</t>
  </si>
  <si>
    <t xml:space="preserve">   Olive-Harvey</t>
  </si>
  <si>
    <t xml:space="preserve">   Richard J. Daley</t>
  </si>
  <si>
    <t xml:space="preserve">   Wilbur Wright</t>
  </si>
  <si>
    <t xml:space="preserve">   Frontier</t>
  </si>
  <si>
    <t xml:space="preserve">   Lincoln Trail</t>
  </si>
  <si>
    <t xml:space="preserve">   Olney Central</t>
  </si>
  <si>
    <t xml:space="preserve">   Wabash Valley</t>
  </si>
  <si>
    <t>SOURCE OF DATA: ICCB Centralized Data System--Course Section Enrollment (SU/SR) Record Submission</t>
  </si>
  <si>
    <t xml:space="preserve">     in academic year 2018-19.</t>
  </si>
  <si>
    <t xml:space="preserve">ICCB source of data for this table changed from the Course Enrollment and Resources (S6)  Record Submission to the Course Section Enrollment (SU/SR) Record Submission </t>
  </si>
  <si>
    <t>Fiscal Year 2020</t>
  </si>
  <si>
    <t>(4.6%)</t>
  </si>
  <si>
    <t>(1,142)</t>
  </si>
  <si>
    <t>(15.7%)</t>
  </si>
  <si>
    <t>(42.0%)</t>
  </si>
  <si>
    <t>(37.2%)</t>
  </si>
  <si>
    <t>(28)</t>
  </si>
  <si>
    <t>(0.4%)</t>
  </si>
  <si>
    <t>(1)</t>
  </si>
  <si>
    <t>(0.0%)</t>
  </si>
  <si>
    <t>(0)</t>
  </si>
  <si>
    <t>(4)</t>
  </si>
  <si>
    <t>(0.2%)</t>
  </si>
  <si>
    <t>(10)</t>
  </si>
  <si>
    <t>(335)</t>
  </si>
  <si>
    <t>(3,046)</t>
  </si>
  <si>
    <t>(2,702)</t>
  </si>
  <si>
    <t>(7,254)</t>
  </si>
  <si>
    <t>(599)</t>
  </si>
  <si>
    <t>(33.1%)</t>
  </si>
  <si>
    <t>(616)</t>
  </si>
  <si>
    <t>(34.0%)</t>
  </si>
  <si>
    <t>(421)</t>
  </si>
  <si>
    <t>(23.2%)</t>
  </si>
  <si>
    <t>(154)</t>
  </si>
  <si>
    <t>(8.5%)</t>
  </si>
  <si>
    <t>(0.6%)</t>
  </si>
  <si>
    <t>(7)</t>
  </si>
  <si>
    <t>(1,811)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</si>
</sst>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$-409]\ #,##0"/>
    <numFmt numFmtId="166" formatCode="00"/>
  </numFmts>
  <fonts count="2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sz val="9.5"/>
      <color rgb="FF000000"/>
      <name val="Albany AMT"/>
    </font>
    <font>
      <sz val="12"/>
      <color rgb="FF000000"/>
      <name val="Trebuchet MS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9"/>
      </bottom>
      <diagonal/>
    </border>
  </borders>
  <cellStyleXfs count="55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3" fontId="19" fillId="0" borderId="0"/>
    <xf numFmtId="165" fontId="19" fillId="0" borderId="0"/>
    <xf numFmtId="14" fontId="19" fillId="0" borderId="0"/>
    <xf numFmtId="2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4" fillId="0" borderId="0"/>
  </cellStyleXfs>
  <cellXfs count="24">
    <xf numFmtId="0" fontId="0" fillId="0" borderId="0" xfId="0"/>
    <xf numFmtId="0" fontId="19" fillId="0" borderId="0" xfId="0" applyFont="1"/>
    <xf numFmtId="0" fontId="19" fillId="0" borderId="0" xfId="48" applyFont="1"/>
    <xf numFmtId="0" fontId="21" fillId="0" borderId="0" xfId="48" applyFont="1" applyFill="1" applyBorder="1"/>
    <xf numFmtId="166" fontId="19" fillId="0" borderId="0" xfId="0" applyNumberFormat="1" applyFont="1" applyBorder="1"/>
    <xf numFmtId="3" fontId="19" fillId="0" borderId="0" xfId="42" applyNumberFormat="1" applyFont="1" applyFill="1" applyAlignment="1">
      <alignment horizontal="centerContinuous"/>
    </xf>
    <xf numFmtId="0" fontId="19" fillId="0" borderId="0" xfId="42" applyFont="1" applyFill="1" applyAlignment="1">
      <alignment horizontal="centerContinuous"/>
    </xf>
    <xf numFmtId="0" fontId="19" fillId="0" borderId="0" xfId="42" applyFont="1" applyFill="1"/>
    <xf numFmtId="3" fontId="19" fillId="0" borderId="0" xfId="42" applyNumberFormat="1" applyFont="1" applyFill="1"/>
    <xf numFmtId="3" fontId="19" fillId="0" borderId="10" xfId="42" applyNumberFormat="1" applyFont="1" applyFill="1" applyBorder="1" applyAlignment="1">
      <alignment horizontal="centerContinuous"/>
    </xf>
    <xf numFmtId="3" fontId="19" fillId="0" borderId="0" xfId="42" applyNumberFormat="1" applyFont="1" applyFill="1" applyAlignment="1">
      <alignment horizontal="right"/>
    </xf>
    <xf numFmtId="3" fontId="21" fillId="0" borderId="0" xfId="42" applyNumberFormat="1" applyFont="1" applyFill="1"/>
    <xf numFmtId="3" fontId="21" fillId="0" borderId="0" xfId="42" applyNumberFormat="1" applyFont="1" applyFill="1" applyAlignment="1">
      <alignment horizontal="right"/>
    </xf>
    <xf numFmtId="0" fontId="20" fillId="0" borderId="0" xfId="0" applyFont="1"/>
    <xf numFmtId="164" fontId="20" fillId="0" borderId="0" xfId="52" applyNumberFormat="1" applyFont="1"/>
    <xf numFmtId="3" fontId="19" fillId="0" borderId="0" xfId="0" applyNumberFormat="1" applyFont="1" applyFill="1" applyAlignment="1">
      <alignment horizontal="right"/>
    </xf>
    <xf numFmtId="3" fontId="19" fillId="0" borderId="0" xfId="42" quotePrefix="1" applyNumberFormat="1" applyFont="1" applyFill="1" applyAlignment="1">
      <alignment horizontal="right"/>
    </xf>
    <xf numFmtId="164" fontId="22" fillId="0" borderId="0" xfId="52" applyNumberFormat="1" applyFont="1"/>
    <xf numFmtId="3" fontId="21" fillId="0" borderId="0" xfId="0" applyNumberFormat="1" applyFont="1" applyFill="1" applyAlignment="1">
      <alignment horizontal="right"/>
    </xf>
    <xf numFmtId="164" fontId="19" fillId="0" borderId="0" xfId="43" applyNumberFormat="1" applyFont="1" applyFill="1" applyAlignment="1">
      <alignment horizontal="right"/>
    </xf>
    <xf numFmtId="0" fontId="19" fillId="0" borderId="0" xfId="0" applyFont="1" applyFill="1" applyAlignment="1">
      <alignment horizontal="left"/>
    </xf>
    <xf numFmtId="3" fontId="19" fillId="0" borderId="0" xfId="0" applyNumberFormat="1" applyFont="1" applyFill="1"/>
    <xf numFmtId="0" fontId="19" fillId="0" borderId="0" xfId="0" applyFont="1" applyFill="1"/>
    <xf numFmtId="164" fontId="1" fillId="0" borderId="0" xfId="52" quotePrefix="1" applyNumberFormat="1" applyFont="1" applyAlignment="1">
      <alignment horizontal="right"/>
    </xf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0" xfId="44" xr:uid="{00000000-0005-0000-0000-00001B000000}"/>
    <cellStyle name="Currency0" xfId="45" xr:uid="{00000000-0005-0000-0000-00001C000000}"/>
    <cellStyle name="Date" xfId="46" xr:uid="{00000000-0005-0000-0000-00001D000000}"/>
    <cellStyle name="Explanatory Text" xfId="16" builtinId="53" customBuiltin="1"/>
    <cellStyle name="Fixed" xfId="47" xr:uid="{00000000-0005-0000-0000-00001F000000}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9000000}"/>
    <cellStyle name="Normal 2 2" xfId="48" xr:uid="{00000000-0005-0000-0000-00002A000000}"/>
    <cellStyle name="Normal 3" xfId="49" xr:uid="{00000000-0005-0000-0000-00002B000000}"/>
    <cellStyle name="Normal 4" xfId="50" xr:uid="{00000000-0005-0000-0000-00002C000000}"/>
    <cellStyle name="Normal 5" xfId="51" xr:uid="{00000000-0005-0000-0000-00002D000000}"/>
    <cellStyle name="Normal 6" xfId="52" xr:uid="{00000000-0005-0000-0000-00002E000000}"/>
    <cellStyle name="Normal 7" xfId="53" xr:uid="{00000000-0005-0000-0000-00002F000000}"/>
    <cellStyle name="Normal 8" xfId="54" xr:uid="{F003588B-5FFB-4322-92F5-0A3464644BFF}"/>
    <cellStyle name="Note" xfId="15" builtinId="10" customBuiltin="1"/>
    <cellStyle name="Output" xfId="10" builtinId="21" customBuiltin="1"/>
    <cellStyle name="Percent 2" xfId="43" xr:uid="{00000000-0005-0000-0000-000032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0</xdr:rowOff>
    </xdr:from>
    <xdr:to>
      <xdr:col>4</xdr:col>
      <xdr:colOff>400050</xdr:colOff>
      <xdr:row>3</xdr:row>
      <xdr:rowOff>116695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809625" cy="602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8"/>
  <sheetViews>
    <sheetView tabSelected="1" zoomScaleNormal="100"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F9" sqref="F9"/>
    </sheetView>
  </sheetViews>
  <sheetFormatPr defaultRowHeight="12.75"/>
  <cols>
    <col min="1" max="1" width="7.85546875" style="1" hidden="1" customWidth="1"/>
    <col min="2" max="2" width="7.140625" style="1" hidden="1" customWidth="1"/>
    <col min="3" max="3" width="26.85546875" style="1" hidden="1" customWidth="1"/>
    <col min="4" max="4" width="6.42578125" style="7" customWidth="1"/>
    <col min="5" max="5" width="21.42578125" style="7" customWidth="1"/>
    <col min="6" max="19" width="8.140625" style="7" customWidth="1"/>
    <col min="20" max="266" width="8.42578125" style="7" customWidth="1"/>
    <col min="267" max="16384" width="9.140625" style="7"/>
  </cols>
  <sheetData>
    <row r="1" spans="1:21">
      <c r="A1" s="2" t="s">
        <v>73</v>
      </c>
      <c r="B1" s="2"/>
      <c r="C1" s="2"/>
      <c r="D1" s="5" t="s">
        <v>0</v>
      </c>
      <c r="E1" s="6"/>
      <c r="F1" s="5"/>
      <c r="G1" s="5"/>
      <c r="H1" s="5"/>
      <c r="I1" s="5"/>
      <c r="J1" s="5"/>
      <c r="K1" s="5"/>
      <c r="L1" s="6"/>
      <c r="M1" s="6"/>
      <c r="N1" s="6"/>
      <c r="O1" s="6"/>
      <c r="P1" s="6"/>
      <c r="Q1" s="6"/>
      <c r="R1" s="6"/>
      <c r="S1" s="6"/>
      <c r="T1" s="6"/>
    </row>
    <row r="2" spans="1:21">
      <c r="A2" s="2" t="s">
        <v>74</v>
      </c>
      <c r="B2" s="2"/>
      <c r="C2" s="2"/>
      <c r="D2" s="5" t="s">
        <v>1</v>
      </c>
      <c r="E2" s="6"/>
      <c r="F2" s="5"/>
      <c r="G2" s="5"/>
      <c r="H2" s="5"/>
      <c r="I2" s="5"/>
      <c r="J2" s="5"/>
      <c r="K2" s="5"/>
      <c r="L2" s="6"/>
      <c r="M2" s="6"/>
      <c r="N2" s="6"/>
      <c r="O2" s="6"/>
      <c r="P2" s="6"/>
      <c r="Q2" s="6"/>
      <c r="R2" s="6"/>
      <c r="S2" s="6"/>
      <c r="T2" s="6"/>
    </row>
    <row r="3" spans="1:21">
      <c r="A3" s="2" t="s">
        <v>75</v>
      </c>
      <c r="B3" s="2"/>
      <c r="C3" s="2"/>
      <c r="D3" s="5" t="s">
        <v>2</v>
      </c>
      <c r="E3" s="6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6"/>
      <c r="R3" s="6"/>
      <c r="S3" s="6"/>
      <c r="T3" s="6"/>
    </row>
    <row r="4" spans="1:21">
      <c r="A4" s="2" t="s">
        <v>76</v>
      </c>
      <c r="B4" s="2"/>
      <c r="C4" s="2"/>
      <c r="D4" s="5" t="s">
        <v>109</v>
      </c>
      <c r="E4" s="6"/>
      <c r="F4" s="5"/>
      <c r="G4" s="5"/>
      <c r="H4" s="5"/>
      <c r="I4" s="5"/>
      <c r="J4" s="5"/>
      <c r="K4" s="5"/>
      <c r="L4" s="6"/>
      <c r="M4" s="6"/>
      <c r="N4" s="6"/>
      <c r="O4" s="6"/>
      <c r="P4" s="6"/>
      <c r="Q4" s="6"/>
      <c r="R4" s="6"/>
      <c r="S4" s="6"/>
      <c r="T4" s="6"/>
    </row>
    <row r="5" spans="1:21">
      <c r="A5" s="2" t="s">
        <v>77</v>
      </c>
      <c r="B5" s="2"/>
      <c r="C5" s="2"/>
      <c r="F5" s="8"/>
      <c r="G5" s="8"/>
      <c r="H5" s="8"/>
      <c r="I5" s="8"/>
      <c r="J5" s="8"/>
      <c r="K5" s="8"/>
    </row>
    <row r="6" spans="1:21">
      <c r="A6" s="2" t="s">
        <v>78</v>
      </c>
      <c r="B6" s="2"/>
      <c r="C6" s="2"/>
      <c r="F6" s="9" t="s">
        <v>3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1">
      <c r="A7" s="2"/>
      <c r="B7" s="2"/>
      <c r="C7" s="2"/>
      <c r="D7" s="8" t="s">
        <v>4</v>
      </c>
      <c r="E7" s="8"/>
      <c r="F7" s="5" t="s">
        <v>5</v>
      </c>
      <c r="G7" s="5"/>
      <c r="H7" s="5" t="s">
        <v>6</v>
      </c>
      <c r="I7" s="5"/>
      <c r="J7" s="5" t="s">
        <v>7</v>
      </c>
      <c r="K7" s="5"/>
      <c r="L7" s="5" t="s">
        <v>8</v>
      </c>
      <c r="M7" s="5"/>
      <c r="N7" s="5" t="s">
        <v>9</v>
      </c>
      <c r="O7" s="5"/>
      <c r="P7" s="5" t="s">
        <v>10</v>
      </c>
      <c r="Q7" s="5"/>
      <c r="R7" s="5" t="s">
        <v>11</v>
      </c>
      <c r="S7" s="5"/>
      <c r="T7" s="10" t="s">
        <v>12</v>
      </c>
    </row>
    <row r="8" spans="1:21">
      <c r="A8" s="3" t="s">
        <v>79</v>
      </c>
      <c r="B8" s="2" t="s">
        <v>80</v>
      </c>
      <c r="C8" s="3" t="s">
        <v>81</v>
      </c>
      <c r="D8" s="11" t="s">
        <v>13</v>
      </c>
      <c r="E8" s="11" t="s">
        <v>14</v>
      </c>
      <c r="F8" s="12" t="s">
        <v>15</v>
      </c>
      <c r="G8" s="12" t="s">
        <v>16</v>
      </c>
      <c r="H8" s="12" t="s">
        <v>15</v>
      </c>
      <c r="I8" s="12" t="s">
        <v>16</v>
      </c>
      <c r="J8" s="12" t="s">
        <v>15</v>
      </c>
      <c r="K8" s="12" t="s">
        <v>16</v>
      </c>
      <c r="L8" s="12" t="s">
        <v>15</v>
      </c>
      <c r="M8" s="12" t="s">
        <v>16</v>
      </c>
      <c r="N8" s="12" t="s">
        <v>15</v>
      </c>
      <c r="O8" s="12" t="s">
        <v>16</v>
      </c>
      <c r="P8" s="12" t="s">
        <v>15</v>
      </c>
      <c r="Q8" s="12" t="s">
        <v>16</v>
      </c>
      <c r="R8" s="12" t="s">
        <v>15</v>
      </c>
      <c r="S8" s="12" t="s">
        <v>16</v>
      </c>
      <c r="T8" s="12" t="s">
        <v>17</v>
      </c>
    </row>
    <row r="9" spans="1:21">
      <c r="A9" s="2"/>
      <c r="B9" s="2"/>
      <c r="C9" s="2"/>
    </row>
    <row r="10" spans="1:21">
      <c r="A10" s="2">
        <v>503</v>
      </c>
      <c r="B10" s="4">
        <v>1</v>
      </c>
      <c r="C10" s="2" t="s">
        <v>18</v>
      </c>
      <c r="D10" s="20">
        <v>503</v>
      </c>
      <c r="E10" s="20" t="s">
        <v>60</v>
      </c>
      <c r="F10" s="13">
        <v>76</v>
      </c>
      <c r="G10" s="14">
        <f>F10/T10</f>
        <v>0.12603648424543948</v>
      </c>
      <c r="H10" s="10">
        <v>99</v>
      </c>
      <c r="I10" s="14">
        <f>H10/T10</f>
        <v>0.16417910447761194</v>
      </c>
      <c r="J10" s="10">
        <v>245</v>
      </c>
      <c r="K10" s="14">
        <f>J10/T10</f>
        <v>0.40630182421227196</v>
      </c>
      <c r="L10" s="10">
        <v>183</v>
      </c>
      <c r="M10" s="14">
        <f>L10/T10</f>
        <v>0.30348258706467662</v>
      </c>
      <c r="N10" s="10">
        <v>0</v>
      </c>
      <c r="O10" s="14">
        <f>N10/T10</f>
        <v>0</v>
      </c>
      <c r="P10" s="10">
        <v>0</v>
      </c>
      <c r="Q10" s="14">
        <f>P10/T10</f>
        <v>0</v>
      </c>
      <c r="R10" s="10">
        <v>0</v>
      </c>
      <c r="S10" s="14">
        <f>R10/T10</f>
        <v>0</v>
      </c>
      <c r="T10" s="10">
        <v>603</v>
      </c>
      <c r="U10" s="15"/>
    </row>
    <row r="11" spans="1:21">
      <c r="A11" s="2">
        <v>518</v>
      </c>
      <c r="B11" s="4">
        <v>1</v>
      </c>
      <c r="C11" s="2" t="s">
        <v>47</v>
      </c>
      <c r="D11" s="20">
        <v>518</v>
      </c>
      <c r="E11" s="20" t="s">
        <v>61</v>
      </c>
      <c r="F11" s="16">
        <v>115</v>
      </c>
      <c r="G11" s="14">
        <f t="shared" ref="G11:G59" si="0">F11/T11</f>
        <v>0.19965277777777779</v>
      </c>
      <c r="H11" s="16">
        <v>128</v>
      </c>
      <c r="I11" s="14">
        <f t="shared" ref="I11:I59" si="1">H11/T11</f>
        <v>0.22222222222222221</v>
      </c>
      <c r="J11" s="16">
        <v>229</v>
      </c>
      <c r="K11" s="14">
        <f t="shared" ref="K11:K59" si="2">J11/T11</f>
        <v>0.39756944444444442</v>
      </c>
      <c r="L11" s="16">
        <v>98</v>
      </c>
      <c r="M11" s="14">
        <f t="shared" ref="M11:M59" si="3">L11/T11</f>
        <v>0.1701388888888889</v>
      </c>
      <c r="N11" s="16">
        <v>3</v>
      </c>
      <c r="O11" s="14">
        <f t="shared" ref="O11:O59" si="4">N11/T11</f>
        <v>5.208333333333333E-3</v>
      </c>
      <c r="P11" s="16">
        <v>1</v>
      </c>
      <c r="Q11" s="14">
        <f t="shared" ref="Q11:Q59" si="5">P11/T11</f>
        <v>1.736111111111111E-3</v>
      </c>
      <c r="R11" s="16">
        <v>2</v>
      </c>
      <c r="S11" s="14">
        <f t="shared" ref="S11:S59" si="6">R11/T11</f>
        <v>3.472222222222222E-3</v>
      </c>
      <c r="T11" s="16">
        <v>576</v>
      </c>
      <c r="U11" s="15"/>
    </row>
    <row r="12" spans="1:21">
      <c r="A12" s="2">
        <v>508</v>
      </c>
      <c r="B12" s="4">
        <v>0</v>
      </c>
      <c r="C12" s="2" t="s">
        <v>19</v>
      </c>
      <c r="D12" s="20">
        <v>508</v>
      </c>
      <c r="E12" s="20" t="s">
        <v>72</v>
      </c>
      <c r="F12" s="16" t="s">
        <v>123</v>
      </c>
      <c r="G12" s="23" t="s">
        <v>110</v>
      </c>
      <c r="H12" s="16" t="s">
        <v>111</v>
      </c>
      <c r="I12" s="23" t="s">
        <v>112</v>
      </c>
      <c r="J12" s="16" t="s">
        <v>124</v>
      </c>
      <c r="K12" s="23" t="s">
        <v>113</v>
      </c>
      <c r="L12" s="16" t="s">
        <v>125</v>
      </c>
      <c r="M12" s="23" t="s">
        <v>114</v>
      </c>
      <c r="N12" s="16" t="s">
        <v>115</v>
      </c>
      <c r="O12" s="23" t="s">
        <v>116</v>
      </c>
      <c r="P12" s="16" t="s">
        <v>117</v>
      </c>
      <c r="Q12" s="23" t="s">
        <v>118</v>
      </c>
      <c r="R12" s="16" t="s">
        <v>119</v>
      </c>
      <c r="S12" s="23" t="s">
        <v>118</v>
      </c>
      <c r="T12" s="16" t="s">
        <v>126</v>
      </c>
      <c r="U12" s="15"/>
    </row>
    <row r="13" spans="1:21">
      <c r="A13" s="2">
        <v>508</v>
      </c>
      <c r="B13" s="4">
        <v>2</v>
      </c>
      <c r="C13" s="2" t="s">
        <v>82</v>
      </c>
      <c r="D13" s="20" t="s">
        <v>94</v>
      </c>
      <c r="E13" s="20" t="s">
        <v>95</v>
      </c>
      <c r="F13" s="10">
        <v>33</v>
      </c>
      <c r="G13" s="14">
        <f t="shared" si="0"/>
        <v>1.868629671574179E-2</v>
      </c>
      <c r="H13" s="10">
        <v>192</v>
      </c>
      <c r="I13" s="14">
        <f t="shared" si="1"/>
        <v>0.1087202718006795</v>
      </c>
      <c r="J13" s="10">
        <v>736</v>
      </c>
      <c r="K13" s="14">
        <f t="shared" si="2"/>
        <v>0.41676104190260477</v>
      </c>
      <c r="L13" s="10">
        <v>799</v>
      </c>
      <c r="M13" s="14">
        <f t="shared" si="3"/>
        <v>0.4524348810872027</v>
      </c>
      <c r="N13" s="10">
        <v>6</v>
      </c>
      <c r="O13" s="14">
        <f t="shared" si="4"/>
        <v>3.3975084937712344E-3</v>
      </c>
      <c r="P13" s="10">
        <v>0</v>
      </c>
      <c r="Q13" s="14">
        <f t="shared" si="5"/>
        <v>0</v>
      </c>
      <c r="R13" s="10">
        <v>0</v>
      </c>
      <c r="S13" s="14">
        <f t="shared" si="6"/>
        <v>0</v>
      </c>
      <c r="T13" s="10">
        <v>1766</v>
      </c>
      <c r="U13" s="15"/>
    </row>
    <row r="14" spans="1:21">
      <c r="A14" s="2">
        <v>508</v>
      </c>
      <c r="B14" s="4">
        <v>4</v>
      </c>
      <c r="C14" s="2" t="s">
        <v>83</v>
      </c>
      <c r="D14" s="20" t="s">
        <v>94</v>
      </c>
      <c r="E14" s="20" t="s">
        <v>96</v>
      </c>
      <c r="F14" s="10">
        <v>50</v>
      </c>
      <c r="G14" s="14">
        <f t="shared" si="0"/>
        <v>5.7142857142857141E-2</v>
      </c>
      <c r="H14" s="10">
        <v>140</v>
      </c>
      <c r="I14" s="14">
        <f t="shared" si="1"/>
        <v>0.16</v>
      </c>
      <c r="J14" s="10">
        <v>450</v>
      </c>
      <c r="K14" s="14">
        <f t="shared" si="2"/>
        <v>0.51428571428571423</v>
      </c>
      <c r="L14" s="10">
        <v>230</v>
      </c>
      <c r="M14" s="14">
        <f t="shared" si="3"/>
        <v>0.26285714285714284</v>
      </c>
      <c r="N14" s="10">
        <v>5</v>
      </c>
      <c r="O14" s="14">
        <f t="shared" si="4"/>
        <v>5.7142857142857143E-3</v>
      </c>
      <c r="P14" s="10">
        <v>0</v>
      </c>
      <c r="Q14" s="14">
        <f t="shared" si="5"/>
        <v>0</v>
      </c>
      <c r="R14" s="10">
        <v>0</v>
      </c>
      <c r="S14" s="14">
        <f t="shared" si="6"/>
        <v>0</v>
      </c>
      <c r="T14" s="10">
        <v>875</v>
      </c>
      <c r="U14" s="15"/>
    </row>
    <row r="15" spans="1:21">
      <c r="A15" s="2">
        <v>508</v>
      </c>
      <c r="B15" s="4">
        <v>1</v>
      </c>
      <c r="C15" s="2" t="s">
        <v>84</v>
      </c>
      <c r="D15" s="20" t="s">
        <v>94</v>
      </c>
      <c r="E15" s="20" t="s">
        <v>97</v>
      </c>
      <c r="F15" s="10">
        <v>75</v>
      </c>
      <c r="G15" s="14">
        <f t="shared" si="0"/>
        <v>0.10760401721664276</v>
      </c>
      <c r="H15" s="10">
        <v>212</v>
      </c>
      <c r="I15" s="14">
        <f t="shared" si="1"/>
        <v>0.30416068866571017</v>
      </c>
      <c r="J15" s="10">
        <v>314</v>
      </c>
      <c r="K15" s="14">
        <f t="shared" si="2"/>
        <v>0.45050215208034433</v>
      </c>
      <c r="L15" s="10">
        <v>95</v>
      </c>
      <c r="M15" s="14">
        <f t="shared" si="3"/>
        <v>0.13629842180774748</v>
      </c>
      <c r="N15" s="10">
        <v>1</v>
      </c>
      <c r="O15" s="14">
        <f t="shared" si="4"/>
        <v>1.4347202295552368E-3</v>
      </c>
      <c r="P15" s="10">
        <v>0</v>
      </c>
      <c r="Q15" s="14">
        <f t="shared" si="5"/>
        <v>0</v>
      </c>
      <c r="R15" s="10">
        <v>0</v>
      </c>
      <c r="S15" s="14">
        <f t="shared" si="6"/>
        <v>0</v>
      </c>
      <c r="T15" s="10">
        <v>697</v>
      </c>
      <c r="U15" s="15"/>
    </row>
    <row r="16" spans="1:21">
      <c r="A16" s="2">
        <v>508</v>
      </c>
      <c r="B16" s="4">
        <v>3</v>
      </c>
      <c r="C16" s="2" t="s">
        <v>85</v>
      </c>
      <c r="D16" s="20" t="s">
        <v>94</v>
      </c>
      <c r="E16" s="20" t="s">
        <v>98</v>
      </c>
      <c r="F16" s="10">
        <v>7</v>
      </c>
      <c r="G16" s="14">
        <f t="shared" si="0"/>
        <v>6.4814814814814813E-3</v>
      </c>
      <c r="H16" s="10">
        <v>56</v>
      </c>
      <c r="I16" s="14">
        <f t="shared" si="1"/>
        <v>5.185185185185185E-2</v>
      </c>
      <c r="J16" s="10">
        <v>380</v>
      </c>
      <c r="K16" s="14">
        <f t="shared" si="2"/>
        <v>0.35185185185185186</v>
      </c>
      <c r="L16" s="10">
        <v>630</v>
      </c>
      <c r="M16" s="14">
        <f t="shared" si="3"/>
        <v>0.58333333333333337</v>
      </c>
      <c r="N16" s="10">
        <v>7</v>
      </c>
      <c r="O16" s="14">
        <f t="shared" si="4"/>
        <v>6.4814814814814813E-3</v>
      </c>
      <c r="P16" s="10">
        <v>0</v>
      </c>
      <c r="Q16" s="14">
        <f t="shared" si="5"/>
        <v>0</v>
      </c>
      <c r="R16" s="10">
        <v>0</v>
      </c>
      <c r="S16" s="14">
        <f t="shared" si="6"/>
        <v>0</v>
      </c>
      <c r="T16" s="10">
        <v>1080</v>
      </c>
      <c r="U16" s="15"/>
    </row>
    <row r="17" spans="1:21">
      <c r="A17" s="2">
        <v>508</v>
      </c>
      <c r="B17" s="4">
        <v>5</v>
      </c>
      <c r="C17" s="2" t="s">
        <v>86</v>
      </c>
      <c r="D17" s="20" t="s">
        <v>94</v>
      </c>
      <c r="E17" s="20" t="s">
        <v>99</v>
      </c>
      <c r="F17" s="10">
        <v>61</v>
      </c>
      <c r="G17" s="14">
        <f t="shared" si="0"/>
        <v>0.11821705426356589</v>
      </c>
      <c r="H17" s="10">
        <v>156</v>
      </c>
      <c r="I17" s="14">
        <f t="shared" si="1"/>
        <v>0.30232558139534882</v>
      </c>
      <c r="J17" s="10">
        <v>196</v>
      </c>
      <c r="K17" s="14">
        <f t="shared" si="2"/>
        <v>0.37984496124031009</v>
      </c>
      <c r="L17" s="10">
        <v>99</v>
      </c>
      <c r="M17" s="14">
        <f t="shared" si="3"/>
        <v>0.19186046511627908</v>
      </c>
      <c r="N17" s="10">
        <v>4</v>
      </c>
      <c r="O17" s="14">
        <f t="shared" si="4"/>
        <v>7.7519379844961239E-3</v>
      </c>
      <c r="P17" s="10">
        <v>0</v>
      </c>
      <c r="Q17" s="14">
        <f t="shared" si="5"/>
        <v>0</v>
      </c>
      <c r="R17" s="10">
        <v>0</v>
      </c>
      <c r="S17" s="14">
        <f t="shared" si="6"/>
        <v>0</v>
      </c>
      <c r="T17" s="10">
        <v>516</v>
      </c>
      <c r="U17" s="15"/>
    </row>
    <row r="18" spans="1:21">
      <c r="A18" s="2">
        <v>508</v>
      </c>
      <c r="B18" s="4">
        <v>6</v>
      </c>
      <c r="C18" s="2" t="s">
        <v>87</v>
      </c>
      <c r="D18" s="20" t="s">
        <v>94</v>
      </c>
      <c r="E18" s="20" t="s">
        <v>100</v>
      </c>
      <c r="F18" s="10">
        <v>45</v>
      </c>
      <c r="G18" s="14">
        <f t="shared" si="0"/>
        <v>5.5762081784386616E-2</v>
      </c>
      <c r="H18" s="10">
        <v>161</v>
      </c>
      <c r="I18" s="14">
        <f t="shared" si="1"/>
        <v>0.19950433705080545</v>
      </c>
      <c r="J18" s="10">
        <v>342</v>
      </c>
      <c r="K18" s="14">
        <f t="shared" si="2"/>
        <v>0.42379182156133827</v>
      </c>
      <c r="L18" s="10">
        <v>259</v>
      </c>
      <c r="M18" s="14">
        <f t="shared" si="3"/>
        <v>0.32094175960346966</v>
      </c>
      <c r="N18" s="10">
        <v>0</v>
      </c>
      <c r="O18" s="14">
        <f t="shared" si="4"/>
        <v>0</v>
      </c>
      <c r="P18" s="10">
        <v>0</v>
      </c>
      <c r="Q18" s="14">
        <f t="shared" si="5"/>
        <v>0</v>
      </c>
      <c r="R18" s="10">
        <v>0</v>
      </c>
      <c r="S18" s="14">
        <f t="shared" si="6"/>
        <v>0</v>
      </c>
      <c r="T18" s="10">
        <v>807</v>
      </c>
      <c r="U18" s="15"/>
    </row>
    <row r="19" spans="1:21">
      <c r="A19" s="2">
        <v>508</v>
      </c>
      <c r="B19" s="4">
        <v>7</v>
      </c>
      <c r="C19" s="2" t="s">
        <v>88</v>
      </c>
      <c r="D19" s="20" t="s">
        <v>94</v>
      </c>
      <c r="E19" s="20" t="s">
        <v>101</v>
      </c>
      <c r="F19" s="10">
        <v>64</v>
      </c>
      <c r="G19" s="14">
        <f t="shared" si="0"/>
        <v>4.230006609385327E-2</v>
      </c>
      <c r="H19" s="10">
        <v>225</v>
      </c>
      <c r="I19" s="14">
        <f t="shared" si="1"/>
        <v>0.14871116986120292</v>
      </c>
      <c r="J19" s="10">
        <v>628</v>
      </c>
      <c r="K19" s="14">
        <f t="shared" si="2"/>
        <v>0.41506939854593522</v>
      </c>
      <c r="L19" s="10">
        <v>590</v>
      </c>
      <c r="M19" s="14">
        <f t="shared" si="3"/>
        <v>0.38995373430270985</v>
      </c>
      <c r="N19" s="10">
        <v>5</v>
      </c>
      <c r="O19" s="14">
        <f t="shared" si="4"/>
        <v>3.3046926635822869E-3</v>
      </c>
      <c r="P19" s="10">
        <v>1</v>
      </c>
      <c r="Q19" s="14">
        <f t="shared" si="5"/>
        <v>6.6093853271645734E-4</v>
      </c>
      <c r="R19" s="10">
        <v>0</v>
      </c>
      <c r="S19" s="14">
        <f t="shared" si="6"/>
        <v>0</v>
      </c>
      <c r="T19" s="10">
        <v>1513</v>
      </c>
      <c r="U19" s="15"/>
    </row>
    <row r="20" spans="1:21">
      <c r="A20" s="2">
        <v>502</v>
      </c>
      <c r="B20" s="4">
        <v>1</v>
      </c>
      <c r="C20" s="2" t="s">
        <v>21</v>
      </c>
      <c r="D20" s="20">
        <v>502</v>
      </c>
      <c r="E20" s="20" t="s">
        <v>62</v>
      </c>
      <c r="F20" s="10">
        <v>395</v>
      </c>
      <c r="G20" s="14">
        <f t="shared" si="0"/>
        <v>7.6684139002135512E-2</v>
      </c>
      <c r="H20" s="10">
        <v>941</v>
      </c>
      <c r="I20" s="14">
        <f t="shared" si="1"/>
        <v>0.18268297417977092</v>
      </c>
      <c r="J20" s="10">
        <v>2084</v>
      </c>
      <c r="K20" s="14">
        <f t="shared" si="2"/>
        <v>0.40458163463405167</v>
      </c>
      <c r="L20" s="10">
        <v>1674</v>
      </c>
      <c r="M20" s="14">
        <f t="shared" si="3"/>
        <v>0.32498543972044264</v>
      </c>
      <c r="N20" s="10">
        <v>49</v>
      </c>
      <c r="O20" s="14">
        <f t="shared" si="4"/>
        <v>9.5127159774801018E-3</v>
      </c>
      <c r="P20" s="10">
        <v>8</v>
      </c>
      <c r="Q20" s="14">
        <f t="shared" si="5"/>
        <v>1.5530964861192001E-3</v>
      </c>
      <c r="R20" s="10">
        <v>0</v>
      </c>
      <c r="S20" s="14">
        <f t="shared" si="6"/>
        <v>0</v>
      </c>
      <c r="T20" s="10">
        <v>5151</v>
      </c>
      <c r="U20" s="15"/>
    </row>
    <row r="21" spans="1:21">
      <c r="A21" s="2">
        <v>532</v>
      </c>
      <c r="B21" s="4">
        <v>1</v>
      </c>
      <c r="C21" s="2" t="s">
        <v>33</v>
      </c>
      <c r="D21" s="20">
        <v>532</v>
      </c>
      <c r="E21" s="20" t="s">
        <v>63</v>
      </c>
      <c r="F21" s="10">
        <v>390</v>
      </c>
      <c r="G21" s="14">
        <f t="shared" si="0"/>
        <v>0.13</v>
      </c>
      <c r="H21" s="10">
        <v>540</v>
      </c>
      <c r="I21" s="14">
        <f t="shared" si="1"/>
        <v>0.18</v>
      </c>
      <c r="J21" s="10">
        <v>1103</v>
      </c>
      <c r="K21" s="14">
        <f t="shared" si="2"/>
        <v>0.36766666666666664</v>
      </c>
      <c r="L21" s="10">
        <v>965</v>
      </c>
      <c r="M21" s="14">
        <f t="shared" si="3"/>
        <v>0.32166666666666666</v>
      </c>
      <c r="N21" s="10">
        <v>1</v>
      </c>
      <c r="O21" s="14">
        <f t="shared" si="4"/>
        <v>3.3333333333333332E-4</v>
      </c>
      <c r="P21" s="10">
        <v>1</v>
      </c>
      <c r="Q21" s="14">
        <f t="shared" si="5"/>
        <v>3.3333333333333332E-4</v>
      </c>
      <c r="R21" s="10">
        <v>0</v>
      </c>
      <c r="S21" s="14">
        <f t="shared" si="6"/>
        <v>0</v>
      </c>
      <c r="T21" s="10">
        <v>3000</v>
      </c>
      <c r="U21" s="15"/>
    </row>
    <row r="22" spans="1:21">
      <c r="A22" s="2">
        <v>507</v>
      </c>
      <c r="B22" s="4">
        <v>1</v>
      </c>
      <c r="C22" s="2" t="s">
        <v>20</v>
      </c>
      <c r="D22" s="20">
        <v>507</v>
      </c>
      <c r="E22" s="20" t="s">
        <v>64</v>
      </c>
      <c r="F22" s="10">
        <v>182</v>
      </c>
      <c r="G22" s="14">
        <f t="shared" si="0"/>
        <v>0.27492447129909364</v>
      </c>
      <c r="H22" s="10">
        <v>210</v>
      </c>
      <c r="I22" s="14">
        <f t="shared" si="1"/>
        <v>0.31722054380664655</v>
      </c>
      <c r="J22" s="10">
        <v>209</v>
      </c>
      <c r="K22" s="14">
        <f t="shared" si="2"/>
        <v>0.31570996978851962</v>
      </c>
      <c r="L22" s="10">
        <v>56</v>
      </c>
      <c r="M22" s="14">
        <f t="shared" si="3"/>
        <v>8.4592145015105744E-2</v>
      </c>
      <c r="N22" s="10">
        <v>4</v>
      </c>
      <c r="O22" s="14">
        <f t="shared" si="4"/>
        <v>6.0422960725075529E-3</v>
      </c>
      <c r="P22" s="10">
        <v>1</v>
      </c>
      <c r="Q22" s="14">
        <f t="shared" si="5"/>
        <v>1.5105740181268882E-3</v>
      </c>
      <c r="R22" s="10">
        <v>0</v>
      </c>
      <c r="S22" s="14">
        <f t="shared" si="6"/>
        <v>0</v>
      </c>
      <c r="T22" s="10">
        <v>662</v>
      </c>
      <c r="U22" s="15"/>
    </row>
    <row r="23" spans="1:21">
      <c r="A23" s="2">
        <v>509</v>
      </c>
      <c r="B23" s="4">
        <v>1</v>
      </c>
      <c r="C23" s="2" t="s">
        <v>22</v>
      </c>
      <c r="D23" s="20">
        <v>509</v>
      </c>
      <c r="E23" s="20" t="s">
        <v>22</v>
      </c>
      <c r="F23" s="10">
        <v>348</v>
      </c>
      <c r="G23" s="14">
        <f t="shared" si="0"/>
        <v>0.13749506124061636</v>
      </c>
      <c r="H23" s="10">
        <v>618</v>
      </c>
      <c r="I23" s="14">
        <f t="shared" si="1"/>
        <v>0.24417226392730146</v>
      </c>
      <c r="J23" s="10">
        <v>921</v>
      </c>
      <c r="K23" s="14">
        <f t="shared" si="2"/>
        <v>0.36388779138680366</v>
      </c>
      <c r="L23" s="10">
        <v>640</v>
      </c>
      <c r="M23" s="14">
        <f t="shared" si="3"/>
        <v>0.25286448044251286</v>
      </c>
      <c r="N23" s="10">
        <v>0</v>
      </c>
      <c r="O23" s="14">
        <f t="shared" si="4"/>
        <v>0</v>
      </c>
      <c r="P23" s="10">
        <v>4</v>
      </c>
      <c r="Q23" s="14">
        <f t="shared" si="5"/>
        <v>1.5804030027657052E-3</v>
      </c>
      <c r="R23" s="10">
        <v>0</v>
      </c>
      <c r="S23" s="14">
        <f t="shared" si="6"/>
        <v>0</v>
      </c>
      <c r="T23" s="10">
        <v>2531</v>
      </c>
      <c r="U23" s="15"/>
    </row>
    <row r="24" spans="1:21">
      <c r="A24" s="2">
        <v>512</v>
      </c>
      <c r="B24" s="4">
        <v>1</v>
      </c>
      <c r="C24" s="2" t="s">
        <v>23</v>
      </c>
      <c r="D24" s="20">
        <v>512</v>
      </c>
      <c r="E24" s="20" t="s">
        <v>23</v>
      </c>
      <c r="F24" s="10">
        <v>187</v>
      </c>
      <c r="G24" s="14">
        <f t="shared" si="0"/>
        <v>6.6288550159517901E-2</v>
      </c>
      <c r="H24" s="10">
        <v>404</v>
      </c>
      <c r="I24" s="14">
        <f t="shared" si="1"/>
        <v>0.14321162708259483</v>
      </c>
      <c r="J24" s="10">
        <v>934</v>
      </c>
      <c r="K24" s="14">
        <f t="shared" si="2"/>
        <v>0.33108826657213752</v>
      </c>
      <c r="L24" s="10">
        <v>1246</v>
      </c>
      <c r="M24" s="14">
        <f t="shared" si="3"/>
        <v>0.44168734491315137</v>
      </c>
      <c r="N24" s="10">
        <v>31</v>
      </c>
      <c r="O24" s="14">
        <f t="shared" si="4"/>
        <v>1.098901098901099E-2</v>
      </c>
      <c r="P24" s="10">
        <v>15</v>
      </c>
      <c r="Q24" s="14">
        <f t="shared" si="5"/>
        <v>5.3172633817795108E-3</v>
      </c>
      <c r="R24" s="10">
        <v>4</v>
      </c>
      <c r="S24" s="14">
        <f t="shared" si="6"/>
        <v>1.4179369018078695E-3</v>
      </c>
      <c r="T24" s="10">
        <v>2821</v>
      </c>
      <c r="U24" s="15"/>
    </row>
    <row r="25" spans="1:21">
      <c r="A25" s="2">
        <v>540</v>
      </c>
      <c r="B25" s="4">
        <v>1</v>
      </c>
      <c r="C25" s="2" t="s">
        <v>24</v>
      </c>
      <c r="D25" s="20">
        <v>540</v>
      </c>
      <c r="E25" s="20" t="s">
        <v>24</v>
      </c>
      <c r="F25" s="10">
        <v>124</v>
      </c>
      <c r="G25" s="14">
        <f t="shared" si="0"/>
        <v>0.10726643598615918</v>
      </c>
      <c r="H25" s="10">
        <v>263</v>
      </c>
      <c r="I25" s="14">
        <f t="shared" si="1"/>
        <v>0.22750865051903113</v>
      </c>
      <c r="J25" s="10">
        <v>409</v>
      </c>
      <c r="K25" s="14">
        <f t="shared" si="2"/>
        <v>0.3538062283737024</v>
      </c>
      <c r="L25" s="10">
        <v>356</v>
      </c>
      <c r="M25" s="14">
        <f t="shared" si="3"/>
        <v>0.30795847750865052</v>
      </c>
      <c r="N25" s="10">
        <v>4</v>
      </c>
      <c r="O25" s="14">
        <f t="shared" si="4"/>
        <v>3.4602076124567475E-3</v>
      </c>
      <c r="P25" s="10">
        <v>0</v>
      </c>
      <c r="Q25" s="14">
        <f t="shared" si="5"/>
        <v>0</v>
      </c>
      <c r="R25" s="10">
        <v>0</v>
      </c>
      <c r="S25" s="14">
        <f t="shared" si="6"/>
        <v>0</v>
      </c>
      <c r="T25" s="10">
        <v>1156</v>
      </c>
      <c r="U25" s="15"/>
    </row>
    <row r="26" spans="1:21">
      <c r="A26" s="2">
        <v>519</v>
      </c>
      <c r="B26" s="4">
        <v>1</v>
      </c>
      <c r="C26" s="2" t="s">
        <v>25</v>
      </c>
      <c r="D26" s="20">
        <v>519</v>
      </c>
      <c r="E26" s="20" t="s">
        <v>25</v>
      </c>
      <c r="F26" s="16">
        <v>220</v>
      </c>
      <c r="G26" s="14">
        <f t="shared" si="0"/>
        <v>0.32023289665211063</v>
      </c>
      <c r="H26" s="16">
        <v>167</v>
      </c>
      <c r="I26" s="14">
        <f t="shared" si="1"/>
        <v>0.2430858806404658</v>
      </c>
      <c r="J26" s="16">
        <v>222</v>
      </c>
      <c r="K26" s="14">
        <f t="shared" si="2"/>
        <v>0.32314410480349343</v>
      </c>
      <c r="L26" s="16">
        <v>65</v>
      </c>
      <c r="M26" s="14">
        <f t="shared" si="3"/>
        <v>9.4614264919941779E-2</v>
      </c>
      <c r="N26" s="16">
        <v>10</v>
      </c>
      <c r="O26" s="14">
        <f t="shared" si="4"/>
        <v>1.4556040756914119E-2</v>
      </c>
      <c r="P26" s="16">
        <v>3</v>
      </c>
      <c r="Q26" s="14">
        <f t="shared" si="5"/>
        <v>4.3668122270742356E-3</v>
      </c>
      <c r="R26" s="16">
        <v>0</v>
      </c>
      <c r="S26" s="14">
        <f t="shared" si="6"/>
        <v>0</v>
      </c>
      <c r="T26" s="16">
        <v>687</v>
      </c>
      <c r="U26" s="15"/>
    </row>
    <row r="27" spans="1:21">
      <c r="A27" s="2">
        <v>514</v>
      </c>
      <c r="B27" s="4">
        <v>1</v>
      </c>
      <c r="C27" s="2" t="s">
        <v>26</v>
      </c>
      <c r="D27" s="20">
        <v>514</v>
      </c>
      <c r="E27" s="20" t="s">
        <v>26</v>
      </c>
      <c r="F27" s="10">
        <v>241</v>
      </c>
      <c r="G27" s="14">
        <f t="shared" si="0"/>
        <v>0.12327365728900255</v>
      </c>
      <c r="H27" s="10">
        <v>456</v>
      </c>
      <c r="I27" s="14">
        <f t="shared" si="1"/>
        <v>0.23324808184143223</v>
      </c>
      <c r="J27" s="10">
        <v>720</v>
      </c>
      <c r="K27" s="14">
        <f t="shared" si="2"/>
        <v>0.36828644501278773</v>
      </c>
      <c r="L27" s="10">
        <v>454</v>
      </c>
      <c r="M27" s="14">
        <f t="shared" si="3"/>
        <v>0.23222506393861891</v>
      </c>
      <c r="N27" s="10">
        <v>82</v>
      </c>
      <c r="O27" s="14">
        <f t="shared" si="4"/>
        <v>4.194373401534527E-2</v>
      </c>
      <c r="P27" s="10">
        <v>1</v>
      </c>
      <c r="Q27" s="14">
        <f t="shared" si="5"/>
        <v>5.1150895140664957E-4</v>
      </c>
      <c r="R27" s="10">
        <v>1</v>
      </c>
      <c r="S27" s="14">
        <f t="shared" si="6"/>
        <v>5.1150895140664957E-4</v>
      </c>
      <c r="T27" s="10">
        <v>1955</v>
      </c>
      <c r="U27" s="15"/>
    </row>
    <row r="28" spans="1:21">
      <c r="A28" s="2">
        <v>529</v>
      </c>
      <c r="B28" s="4">
        <v>0</v>
      </c>
      <c r="C28" s="2" t="s">
        <v>89</v>
      </c>
      <c r="D28" s="20">
        <v>529</v>
      </c>
      <c r="E28" s="20" t="s">
        <v>27</v>
      </c>
      <c r="F28" s="16" t="s">
        <v>127</v>
      </c>
      <c r="G28" s="23" t="s">
        <v>128</v>
      </c>
      <c r="H28" s="16" t="s">
        <v>129</v>
      </c>
      <c r="I28" s="23" t="s">
        <v>130</v>
      </c>
      <c r="J28" s="16" t="s">
        <v>131</v>
      </c>
      <c r="K28" s="23" t="s">
        <v>132</v>
      </c>
      <c r="L28" s="16" t="s">
        <v>133</v>
      </c>
      <c r="M28" s="23" t="s">
        <v>134</v>
      </c>
      <c r="N28" s="16" t="s">
        <v>120</v>
      </c>
      <c r="O28" s="23" t="s">
        <v>121</v>
      </c>
      <c r="P28" s="16" t="s">
        <v>122</v>
      </c>
      <c r="Q28" s="23" t="s">
        <v>135</v>
      </c>
      <c r="R28" s="16" t="s">
        <v>136</v>
      </c>
      <c r="S28" s="23" t="s">
        <v>116</v>
      </c>
      <c r="T28" s="16" t="s">
        <v>137</v>
      </c>
      <c r="U28" s="15"/>
    </row>
    <row r="29" spans="1:21">
      <c r="A29" s="2">
        <v>529</v>
      </c>
      <c r="B29" s="4">
        <v>4</v>
      </c>
      <c r="C29" s="2" t="s">
        <v>90</v>
      </c>
      <c r="D29" s="20" t="s">
        <v>94</v>
      </c>
      <c r="E29" s="20" t="s">
        <v>102</v>
      </c>
      <c r="F29" s="10">
        <v>67</v>
      </c>
      <c r="G29" s="14">
        <f t="shared" si="0"/>
        <v>0.28755364806866951</v>
      </c>
      <c r="H29" s="10">
        <v>95</v>
      </c>
      <c r="I29" s="14">
        <f t="shared" si="1"/>
        <v>0.40772532188841204</v>
      </c>
      <c r="J29" s="10">
        <v>55</v>
      </c>
      <c r="K29" s="14">
        <f t="shared" si="2"/>
        <v>0.23605150214592274</v>
      </c>
      <c r="L29" s="10">
        <v>16</v>
      </c>
      <c r="M29" s="14">
        <f t="shared" si="3"/>
        <v>6.8669527896995708E-2</v>
      </c>
      <c r="N29" s="10">
        <v>0</v>
      </c>
      <c r="O29" s="14">
        <f t="shared" si="4"/>
        <v>0</v>
      </c>
      <c r="P29" s="10">
        <v>0</v>
      </c>
      <c r="Q29" s="14">
        <f t="shared" si="5"/>
        <v>0</v>
      </c>
      <c r="R29" s="10">
        <v>0</v>
      </c>
      <c r="S29" s="14">
        <f t="shared" si="6"/>
        <v>0</v>
      </c>
      <c r="T29" s="10">
        <v>233</v>
      </c>
      <c r="U29" s="15"/>
    </row>
    <row r="30" spans="1:21">
      <c r="A30" s="2">
        <v>529</v>
      </c>
      <c r="B30" s="4">
        <v>1</v>
      </c>
      <c r="C30" s="2" t="s">
        <v>91</v>
      </c>
      <c r="D30" s="20" t="s">
        <v>94</v>
      </c>
      <c r="E30" s="20" t="s">
        <v>103</v>
      </c>
      <c r="F30" s="10">
        <v>171</v>
      </c>
      <c r="G30" s="14">
        <f t="shared" si="0"/>
        <v>0.3825503355704698</v>
      </c>
      <c r="H30" s="10">
        <v>123</v>
      </c>
      <c r="I30" s="14">
        <f t="shared" si="1"/>
        <v>0.27516778523489932</v>
      </c>
      <c r="J30" s="10">
        <v>118</v>
      </c>
      <c r="K30" s="14">
        <f t="shared" si="2"/>
        <v>0.26398210290827739</v>
      </c>
      <c r="L30" s="10">
        <v>33</v>
      </c>
      <c r="M30" s="14">
        <f t="shared" si="3"/>
        <v>7.3825503355704702E-2</v>
      </c>
      <c r="N30" s="10">
        <v>0</v>
      </c>
      <c r="O30" s="14">
        <f t="shared" si="4"/>
        <v>0</v>
      </c>
      <c r="P30" s="10">
        <v>1</v>
      </c>
      <c r="Q30" s="14">
        <f t="shared" si="5"/>
        <v>2.2371364653243847E-3</v>
      </c>
      <c r="R30" s="10">
        <v>1</v>
      </c>
      <c r="S30" s="14">
        <f t="shared" si="6"/>
        <v>2.2371364653243847E-3</v>
      </c>
      <c r="T30" s="10">
        <v>447</v>
      </c>
      <c r="U30" s="15"/>
    </row>
    <row r="31" spans="1:21">
      <c r="A31" s="2">
        <v>529</v>
      </c>
      <c r="B31" s="4">
        <v>2</v>
      </c>
      <c r="C31" s="2" t="s">
        <v>92</v>
      </c>
      <c r="D31" s="20" t="s">
        <v>94</v>
      </c>
      <c r="E31" s="20" t="s">
        <v>104</v>
      </c>
      <c r="F31" s="10">
        <v>162</v>
      </c>
      <c r="G31" s="14">
        <f t="shared" si="0"/>
        <v>0.33333333333333331</v>
      </c>
      <c r="H31" s="10">
        <v>174</v>
      </c>
      <c r="I31" s="14">
        <f t="shared" si="1"/>
        <v>0.35802469135802467</v>
      </c>
      <c r="J31" s="10">
        <v>111</v>
      </c>
      <c r="K31" s="14">
        <f t="shared" si="2"/>
        <v>0.22839506172839505</v>
      </c>
      <c r="L31" s="10">
        <v>38</v>
      </c>
      <c r="M31" s="14">
        <f t="shared" si="3"/>
        <v>7.8189300411522639E-2</v>
      </c>
      <c r="N31" s="10">
        <v>1</v>
      </c>
      <c r="O31" s="14">
        <f t="shared" si="4"/>
        <v>2.05761316872428E-3</v>
      </c>
      <c r="P31" s="10">
        <v>0</v>
      </c>
      <c r="Q31" s="14">
        <f t="shared" si="5"/>
        <v>0</v>
      </c>
      <c r="R31" s="10">
        <v>0</v>
      </c>
      <c r="S31" s="14">
        <f t="shared" si="6"/>
        <v>0</v>
      </c>
      <c r="T31" s="10">
        <v>486</v>
      </c>
      <c r="U31" s="15"/>
    </row>
    <row r="32" spans="1:21">
      <c r="A32" s="2">
        <v>529</v>
      </c>
      <c r="B32" s="4">
        <v>3</v>
      </c>
      <c r="C32" s="2" t="s">
        <v>93</v>
      </c>
      <c r="D32" s="20" t="s">
        <v>94</v>
      </c>
      <c r="E32" s="20" t="s">
        <v>105</v>
      </c>
      <c r="F32" s="10">
        <v>199</v>
      </c>
      <c r="G32" s="14">
        <f t="shared" si="0"/>
        <v>0.30852713178294572</v>
      </c>
      <c r="H32" s="10">
        <v>224</v>
      </c>
      <c r="I32" s="14">
        <f t="shared" si="1"/>
        <v>0.34728682170542635</v>
      </c>
      <c r="J32" s="10">
        <v>137</v>
      </c>
      <c r="K32" s="14">
        <f t="shared" si="2"/>
        <v>0.21240310077519381</v>
      </c>
      <c r="L32" s="10">
        <v>67</v>
      </c>
      <c r="M32" s="14">
        <f t="shared" si="3"/>
        <v>0.10387596899224806</v>
      </c>
      <c r="N32" s="10">
        <v>3</v>
      </c>
      <c r="O32" s="14">
        <f t="shared" si="4"/>
        <v>4.6511627906976744E-3</v>
      </c>
      <c r="P32" s="10">
        <v>9</v>
      </c>
      <c r="Q32" s="14">
        <f t="shared" si="5"/>
        <v>1.3953488372093023E-2</v>
      </c>
      <c r="R32" s="10">
        <v>6</v>
      </c>
      <c r="S32" s="14">
        <f t="shared" si="6"/>
        <v>9.3023255813953487E-3</v>
      </c>
      <c r="T32" s="10">
        <v>645</v>
      </c>
      <c r="U32" s="15"/>
    </row>
    <row r="33" spans="1:21">
      <c r="A33" s="2">
        <v>513</v>
      </c>
      <c r="B33" s="4">
        <v>1</v>
      </c>
      <c r="C33" s="2" t="s">
        <v>28</v>
      </c>
      <c r="D33" s="20">
        <v>513</v>
      </c>
      <c r="E33" s="20" t="s">
        <v>28</v>
      </c>
      <c r="F33" s="10">
        <v>233</v>
      </c>
      <c r="G33" s="14">
        <f t="shared" si="0"/>
        <v>0.25134843581445521</v>
      </c>
      <c r="H33" s="10">
        <v>284</v>
      </c>
      <c r="I33" s="14">
        <f t="shared" si="1"/>
        <v>0.30636461704422868</v>
      </c>
      <c r="J33" s="10">
        <v>262</v>
      </c>
      <c r="K33" s="14">
        <f t="shared" si="2"/>
        <v>0.28263214670981662</v>
      </c>
      <c r="L33" s="10">
        <v>137</v>
      </c>
      <c r="M33" s="14">
        <f t="shared" si="3"/>
        <v>0.14778856526429343</v>
      </c>
      <c r="N33" s="10">
        <v>9</v>
      </c>
      <c r="O33" s="14">
        <f t="shared" si="4"/>
        <v>9.7087378640776691E-3</v>
      </c>
      <c r="P33" s="10">
        <v>2</v>
      </c>
      <c r="Q33" s="14">
        <f t="shared" si="5"/>
        <v>2.1574973031283709E-3</v>
      </c>
      <c r="R33" s="10">
        <v>0</v>
      </c>
      <c r="S33" s="14">
        <f t="shared" si="6"/>
        <v>0</v>
      </c>
      <c r="T33" s="10">
        <v>927</v>
      </c>
      <c r="U33" s="15"/>
    </row>
    <row r="34" spans="1:21">
      <c r="A34" s="2">
        <v>530</v>
      </c>
      <c r="B34" s="4">
        <v>1</v>
      </c>
      <c r="C34" s="2" t="s">
        <v>37</v>
      </c>
      <c r="D34" s="20">
        <v>530</v>
      </c>
      <c r="E34" s="20" t="s">
        <v>65</v>
      </c>
      <c r="F34" s="10">
        <v>216</v>
      </c>
      <c r="G34" s="14">
        <f t="shared" si="0"/>
        <v>0.17433414043583534</v>
      </c>
      <c r="H34" s="10">
        <v>347</v>
      </c>
      <c r="I34" s="14">
        <f t="shared" si="1"/>
        <v>0.2800645682001614</v>
      </c>
      <c r="J34" s="10">
        <v>517</v>
      </c>
      <c r="K34" s="14">
        <f t="shared" si="2"/>
        <v>0.41727199354318001</v>
      </c>
      <c r="L34" s="10">
        <v>149</v>
      </c>
      <c r="M34" s="14">
        <f t="shared" si="3"/>
        <v>0.12025827280064569</v>
      </c>
      <c r="N34" s="10">
        <v>9</v>
      </c>
      <c r="O34" s="14">
        <f t="shared" si="4"/>
        <v>7.2639225181598066E-3</v>
      </c>
      <c r="P34" s="10">
        <v>1</v>
      </c>
      <c r="Q34" s="14">
        <f t="shared" si="5"/>
        <v>8.0710250201775622E-4</v>
      </c>
      <c r="R34" s="10">
        <v>0</v>
      </c>
      <c r="S34" s="14">
        <f t="shared" si="6"/>
        <v>0</v>
      </c>
      <c r="T34" s="10">
        <v>1239</v>
      </c>
      <c r="U34" s="15"/>
    </row>
    <row r="35" spans="1:21">
      <c r="A35" s="2">
        <v>539</v>
      </c>
      <c r="B35" s="4">
        <v>1</v>
      </c>
      <c r="C35" s="2" t="s">
        <v>56</v>
      </c>
      <c r="D35" s="20">
        <v>539</v>
      </c>
      <c r="E35" s="20" t="s">
        <v>66</v>
      </c>
      <c r="F35" s="10">
        <v>49</v>
      </c>
      <c r="G35" s="14">
        <f t="shared" si="0"/>
        <v>0.12219451371571072</v>
      </c>
      <c r="H35" s="10">
        <v>91</v>
      </c>
      <c r="I35" s="14">
        <f t="shared" si="1"/>
        <v>0.22693266832917705</v>
      </c>
      <c r="J35" s="10">
        <v>141</v>
      </c>
      <c r="K35" s="14">
        <f t="shared" si="2"/>
        <v>0.35162094763092272</v>
      </c>
      <c r="L35" s="10">
        <v>120</v>
      </c>
      <c r="M35" s="14">
        <f t="shared" si="3"/>
        <v>0.29925187032418954</v>
      </c>
      <c r="N35" s="10">
        <v>0</v>
      </c>
      <c r="O35" s="14">
        <f t="shared" si="4"/>
        <v>0</v>
      </c>
      <c r="P35" s="10">
        <v>0</v>
      </c>
      <c r="Q35" s="14">
        <f t="shared" si="5"/>
        <v>0</v>
      </c>
      <c r="R35" s="10">
        <v>0</v>
      </c>
      <c r="S35" s="14">
        <f t="shared" si="6"/>
        <v>0</v>
      </c>
      <c r="T35" s="10">
        <v>401</v>
      </c>
      <c r="U35" s="15"/>
    </row>
    <row r="36" spans="1:21">
      <c r="A36" s="2">
        <v>525</v>
      </c>
      <c r="B36" s="4">
        <v>1</v>
      </c>
      <c r="C36" s="2" t="s">
        <v>29</v>
      </c>
      <c r="D36" s="20">
        <v>525</v>
      </c>
      <c r="E36" s="20" t="s">
        <v>67</v>
      </c>
      <c r="F36" s="10">
        <v>168</v>
      </c>
      <c r="G36" s="14">
        <f t="shared" si="0"/>
        <v>5.7791537667698657E-2</v>
      </c>
      <c r="H36" s="10">
        <v>495</v>
      </c>
      <c r="I36" s="14">
        <f t="shared" si="1"/>
        <v>0.17027863777089783</v>
      </c>
      <c r="J36" s="10">
        <v>1260</v>
      </c>
      <c r="K36" s="14">
        <f t="shared" si="2"/>
        <v>0.43343653250773995</v>
      </c>
      <c r="L36" s="10">
        <v>978</v>
      </c>
      <c r="M36" s="14">
        <f t="shared" si="3"/>
        <v>0.33642930856553149</v>
      </c>
      <c r="N36" s="10">
        <v>6</v>
      </c>
      <c r="O36" s="14">
        <f t="shared" si="4"/>
        <v>2.0639834881320948E-3</v>
      </c>
      <c r="P36" s="10">
        <v>0</v>
      </c>
      <c r="Q36" s="14">
        <f t="shared" si="5"/>
        <v>0</v>
      </c>
      <c r="R36" s="10">
        <v>0</v>
      </c>
      <c r="S36" s="14">
        <f t="shared" si="6"/>
        <v>0</v>
      </c>
      <c r="T36" s="10">
        <v>2907</v>
      </c>
      <c r="U36" s="15"/>
    </row>
    <row r="37" spans="1:21">
      <c r="A37" s="2">
        <v>520</v>
      </c>
      <c r="B37" s="4">
        <v>1</v>
      </c>
      <c r="C37" s="2" t="s">
        <v>30</v>
      </c>
      <c r="D37" s="20">
        <v>520</v>
      </c>
      <c r="E37" s="20" t="s">
        <v>30</v>
      </c>
      <c r="F37" s="10">
        <v>86</v>
      </c>
      <c r="G37" s="14">
        <f t="shared" si="0"/>
        <v>0.13050075872534142</v>
      </c>
      <c r="H37" s="10">
        <v>184</v>
      </c>
      <c r="I37" s="14">
        <f t="shared" si="1"/>
        <v>0.27921092564491656</v>
      </c>
      <c r="J37" s="10">
        <v>238</v>
      </c>
      <c r="K37" s="14">
        <f t="shared" si="2"/>
        <v>0.36115326251896812</v>
      </c>
      <c r="L37" s="10">
        <v>134</v>
      </c>
      <c r="M37" s="14">
        <f t="shared" si="3"/>
        <v>0.20333839150227617</v>
      </c>
      <c r="N37" s="10">
        <v>15</v>
      </c>
      <c r="O37" s="14">
        <f t="shared" si="4"/>
        <v>2.2761760242792108E-2</v>
      </c>
      <c r="P37" s="10">
        <v>1</v>
      </c>
      <c r="Q37" s="14">
        <f t="shared" si="5"/>
        <v>1.5174506828528073E-3</v>
      </c>
      <c r="R37" s="10">
        <v>1</v>
      </c>
      <c r="S37" s="14">
        <f t="shared" si="6"/>
        <v>1.5174506828528073E-3</v>
      </c>
      <c r="T37" s="10">
        <v>659</v>
      </c>
      <c r="U37" s="15"/>
    </row>
    <row r="38" spans="1:21">
      <c r="A38" s="2">
        <v>501</v>
      </c>
      <c r="B38" s="4">
        <v>1</v>
      </c>
      <c r="C38" s="2" t="s">
        <v>31</v>
      </c>
      <c r="D38" s="20">
        <v>501</v>
      </c>
      <c r="E38" s="20" t="s">
        <v>31</v>
      </c>
      <c r="F38" s="10">
        <v>124</v>
      </c>
      <c r="G38" s="14">
        <f t="shared" si="0"/>
        <v>0.21908127208480566</v>
      </c>
      <c r="H38" s="10">
        <v>140</v>
      </c>
      <c r="I38" s="14">
        <f t="shared" si="1"/>
        <v>0.24734982332155478</v>
      </c>
      <c r="J38" s="10">
        <v>185</v>
      </c>
      <c r="K38" s="14">
        <f t="shared" si="2"/>
        <v>0.32685512367491165</v>
      </c>
      <c r="L38" s="10">
        <v>110</v>
      </c>
      <c r="M38" s="14">
        <f t="shared" si="3"/>
        <v>0.19434628975265017</v>
      </c>
      <c r="N38" s="10">
        <v>7</v>
      </c>
      <c r="O38" s="14">
        <f t="shared" si="4"/>
        <v>1.2367491166077738E-2</v>
      </c>
      <c r="P38" s="10">
        <v>0</v>
      </c>
      <c r="Q38" s="14">
        <f t="shared" si="5"/>
        <v>0</v>
      </c>
      <c r="R38" s="10">
        <v>0</v>
      </c>
      <c r="S38" s="14">
        <f t="shared" si="6"/>
        <v>0</v>
      </c>
      <c r="T38" s="10">
        <v>566</v>
      </c>
      <c r="U38" s="15"/>
    </row>
    <row r="39" spans="1:21">
      <c r="A39" s="2">
        <v>523</v>
      </c>
      <c r="B39" s="4">
        <v>1</v>
      </c>
      <c r="C39" s="2" t="s">
        <v>32</v>
      </c>
      <c r="D39" s="20">
        <v>523</v>
      </c>
      <c r="E39" s="20" t="s">
        <v>32</v>
      </c>
      <c r="F39" s="10">
        <v>104</v>
      </c>
      <c r="G39" s="14">
        <f t="shared" si="0"/>
        <v>0.13885180240320427</v>
      </c>
      <c r="H39" s="10">
        <v>197</v>
      </c>
      <c r="I39" s="14">
        <f t="shared" si="1"/>
        <v>0.26301735647530039</v>
      </c>
      <c r="J39" s="10">
        <v>305</v>
      </c>
      <c r="K39" s="14">
        <f t="shared" si="2"/>
        <v>0.40720961281708945</v>
      </c>
      <c r="L39" s="10">
        <v>143</v>
      </c>
      <c r="M39" s="14">
        <f t="shared" si="3"/>
        <v>0.19092122830440589</v>
      </c>
      <c r="N39" s="10">
        <v>0</v>
      </c>
      <c r="O39" s="14">
        <f t="shared" si="4"/>
        <v>0</v>
      </c>
      <c r="P39" s="10">
        <v>0</v>
      </c>
      <c r="Q39" s="14">
        <f t="shared" si="5"/>
        <v>0</v>
      </c>
      <c r="R39" s="10">
        <v>0</v>
      </c>
      <c r="S39" s="14">
        <f t="shared" si="6"/>
        <v>0</v>
      </c>
      <c r="T39" s="10">
        <v>749</v>
      </c>
      <c r="U39" s="15"/>
    </row>
    <row r="40" spans="1:21">
      <c r="A40" s="2">
        <v>517</v>
      </c>
      <c r="B40" s="4">
        <v>1</v>
      </c>
      <c r="C40" s="2" t="s">
        <v>34</v>
      </c>
      <c r="D40" s="20">
        <v>517</v>
      </c>
      <c r="E40" s="20" t="s">
        <v>34</v>
      </c>
      <c r="F40" s="10">
        <v>106</v>
      </c>
      <c r="G40" s="14">
        <f t="shared" si="0"/>
        <v>0.10192307692307692</v>
      </c>
      <c r="H40" s="10">
        <v>288</v>
      </c>
      <c r="I40" s="14">
        <f t="shared" si="1"/>
        <v>0.27692307692307694</v>
      </c>
      <c r="J40" s="10">
        <v>395</v>
      </c>
      <c r="K40" s="14">
        <f t="shared" si="2"/>
        <v>0.37980769230769229</v>
      </c>
      <c r="L40" s="10">
        <v>247</v>
      </c>
      <c r="M40" s="14">
        <f t="shared" si="3"/>
        <v>0.23749999999999999</v>
      </c>
      <c r="N40" s="10">
        <v>2</v>
      </c>
      <c r="O40" s="14">
        <f t="shared" si="4"/>
        <v>1.9230769230769232E-3</v>
      </c>
      <c r="P40" s="10">
        <v>0</v>
      </c>
      <c r="Q40" s="14">
        <f t="shared" si="5"/>
        <v>0</v>
      </c>
      <c r="R40" s="10">
        <v>2</v>
      </c>
      <c r="S40" s="14">
        <f t="shared" si="6"/>
        <v>1.9230769230769232E-3</v>
      </c>
      <c r="T40" s="10">
        <v>1040</v>
      </c>
      <c r="U40" s="15"/>
    </row>
    <row r="41" spans="1:21">
      <c r="A41" s="2">
        <v>536</v>
      </c>
      <c r="B41" s="4">
        <v>1</v>
      </c>
      <c r="C41" s="2" t="s">
        <v>35</v>
      </c>
      <c r="D41" s="20">
        <v>536</v>
      </c>
      <c r="E41" s="20" t="s">
        <v>68</v>
      </c>
      <c r="F41" s="10">
        <v>217</v>
      </c>
      <c r="G41" s="14">
        <f t="shared" si="0"/>
        <v>0.16590214067278289</v>
      </c>
      <c r="H41" s="10">
        <v>427</v>
      </c>
      <c r="I41" s="14">
        <f t="shared" si="1"/>
        <v>0.32645259938837923</v>
      </c>
      <c r="J41" s="10">
        <v>533</v>
      </c>
      <c r="K41" s="14">
        <f t="shared" si="2"/>
        <v>0.40749235474006118</v>
      </c>
      <c r="L41" s="10">
        <v>118</v>
      </c>
      <c r="M41" s="14">
        <f t="shared" si="3"/>
        <v>9.0214067278287458E-2</v>
      </c>
      <c r="N41" s="10">
        <v>10</v>
      </c>
      <c r="O41" s="14">
        <f t="shared" si="4"/>
        <v>7.6452599388379203E-3</v>
      </c>
      <c r="P41" s="10">
        <v>2</v>
      </c>
      <c r="Q41" s="14">
        <f t="shared" si="5"/>
        <v>1.5290519877675841E-3</v>
      </c>
      <c r="R41" s="10">
        <v>1</v>
      </c>
      <c r="S41" s="14">
        <f t="shared" si="6"/>
        <v>7.6452599388379206E-4</v>
      </c>
      <c r="T41" s="10">
        <v>1308</v>
      </c>
      <c r="U41" s="15"/>
    </row>
    <row r="42" spans="1:21">
      <c r="A42" s="2">
        <v>526</v>
      </c>
      <c r="B42" s="4">
        <v>1</v>
      </c>
      <c r="C42" s="2" t="s">
        <v>36</v>
      </c>
      <c r="D42" s="20">
        <v>526</v>
      </c>
      <c r="E42" s="20" t="s">
        <v>36</v>
      </c>
      <c r="F42" s="10">
        <v>99</v>
      </c>
      <c r="G42" s="14">
        <f t="shared" si="0"/>
        <v>9.5930232558139539E-2</v>
      </c>
      <c r="H42" s="10">
        <v>228</v>
      </c>
      <c r="I42" s="14">
        <f t="shared" si="1"/>
        <v>0.22093023255813954</v>
      </c>
      <c r="J42" s="10">
        <v>402</v>
      </c>
      <c r="K42" s="14">
        <f t="shared" si="2"/>
        <v>0.38953488372093026</v>
      </c>
      <c r="L42" s="10">
        <v>294</v>
      </c>
      <c r="M42" s="14">
        <f t="shared" si="3"/>
        <v>0.28488372093023256</v>
      </c>
      <c r="N42" s="10">
        <v>5</v>
      </c>
      <c r="O42" s="14">
        <f t="shared" si="4"/>
        <v>4.8449612403100775E-3</v>
      </c>
      <c r="P42" s="10">
        <v>4</v>
      </c>
      <c r="Q42" s="14">
        <f t="shared" si="5"/>
        <v>3.875968992248062E-3</v>
      </c>
      <c r="R42" s="10">
        <v>0</v>
      </c>
      <c r="S42" s="14">
        <f t="shared" si="6"/>
        <v>0</v>
      </c>
      <c r="T42" s="10">
        <v>1032</v>
      </c>
      <c r="U42" s="15"/>
    </row>
    <row r="43" spans="1:21">
      <c r="A43" s="2">
        <v>528</v>
      </c>
      <c r="B43" s="4">
        <v>1</v>
      </c>
      <c r="C43" s="2" t="s">
        <v>38</v>
      </c>
      <c r="D43" s="20">
        <v>528</v>
      </c>
      <c r="E43" s="20" t="s">
        <v>69</v>
      </c>
      <c r="F43" s="10">
        <v>97</v>
      </c>
      <c r="G43" s="14">
        <f t="shared" si="0"/>
        <v>8.1856540084388182E-2</v>
      </c>
      <c r="H43" s="10">
        <v>174</v>
      </c>
      <c r="I43" s="14">
        <f t="shared" si="1"/>
        <v>0.14683544303797469</v>
      </c>
      <c r="J43" s="10">
        <v>317</v>
      </c>
      <c r="K43" s="14">
        <f t="shared" si="2"/>
        <v>0.26751054852320677</v>
      </c>
      <c r="L43" s="10">
        <v>575</v>
      </c>
      <c r="M43" s="14">
        <f t="shared" si="3"/>
        <v>0.48523206751054854</v>
      </c>
      <c r="N43" s="10">
        <v>22</v>
      </c>
      <c r="O43" s="14">
        <f t="shared" si="4"/>
        <v>1.8565400843881856E-2</v>
      </c>
      <c r="P43" s="10">
        <v>0</v>
      </c>
      <c r="Q43" s="14">
        <f t="shared" si="5"/>
        <v>0</v>
      </c>
      <c r="R43" s="10">
        <v>0</v>
      </c>
      <c r="S43" s="14">
        <f t="shared" si="6"/>
        <v>0</v>
      </c>
      <c r="T43" s="10">
        <v>1185</v>
      </c>
      <c r="U43" s="15"/>
    </row>
    <row r="44" spans="1:21">
      <c r="A44" s="2">
        <v>524</v>
      </c>
      <c r="B44" s="4">
        <v>1</v>
      </c>
      <c r="C44" s="2" t="s">
        <v>39</v>
      </c>
      <c r="D44" s="20">
        <v>524</v>
      </c>
      <c r="E44" s="20" t="s">
        <v>39</v>
      </c>
      <c r="F44" s="10">
        <v>161</v>
      </c>
      <c r="G44" s="14">
        <f t="shared" si="0"/>
        <v>4.9768160741885628E-2</v>
      </c>
      <c r="H44" s="10">
        <v>627</v>
      </c>
      <c r="I44" s="14">
        <f t="shared" si="1"/>
        <v>0.1938176197836167</v>
      </c>
      <c r="J44" s="10">
        <v>1091</v>
      </c>
      <c r="K44" s="14">
        <f t="shared" si="2"/>
        <v>0.33724884080370943</v>
      </c>
      <c r="L44" s="10">
        <v>1356</v>
      </c>
      <c r="M44" s="14">
        <f t="shared" si="3"/>
        <v>0.41916537867078824</v>
      </c>
      <c r="N44" s="10">
        <v>0</v>
      </c>
      <c r="O44" s="14">
        <f t="shared" si="4"/>
        <v>0</v>
      </c>
      <c r="P44" s="10">
        <v>0</v>
      </c>
      <c r="Q44" s="14">
        <f t="shared" si="5"/>
        <v>0</v>
      </c>
      <c r="R44" s="10">
        <v>0</v>
      </c>
      <c r="S44" s="14">
        <f t="shared" si="6"/>
        <v>0</v>
      </c>
      <c r="T44" s="10">
        <v>3235</v>
      </c>
      <c r="U44" s="15"/>
    </row>
    <row r="45" spans="1:21">
      <c r="A45" s="2">
        <v>527</v>
      </c>
      <c r="B45" s="4">
        <v>1</v>
      </c>
      <c r="C45" s="2" t="s">
        <v>40</v>
      </c>
      <c r="D45" s="20">
        <v>527</v>
      </c>
      <c r="E45" s="20" t="s">
        <v>40</v>
      </c>
      <c r="F45" s="10">
        <v>37</v>
      </c>
      <c r="G45" s="14">
        <f t="shared" si="0"/>
        <v>3.8541666666666669E-2</v>
      </c>
      <c r="H45" s="10">
        <v>159</v>
      </c>
      <c r="I45" s="14">
        <f t="shared" si="1"/>
        <v>0.16562499999999999</v>
      </c>
      <c r="J45" s="10">
        <v>288</v>
      </c>
      <c r="K45" s="14">
        <f t="shared" si="2"/>
        <v>0.3</v>
      </c>
      <c r="L45" s="10">
        <v>439</v>
      </c>
      <c r="M45" s="14">
        <f t="shared" si="3"/>
        <v>0.45729166666666665</v>
      </c>
      <c r="N45" s="10">
        <v>36</v>
      </c>
      <c r="O45" s="14">
        <f t="shared" si="4"/>
        <v>3.7499999999999999E-2</v>
      </c>
      <c r="P45" s="10">
        <v>1</v>
      </c>
      <c r="Q45" s="14">
        <f t="shared" si="5"/>
        <v>1.0416666666666667E-3</v>
      </c>
      <c r="R45" s="10">
        <v>0</v>
      </c>
      <c r="S45" s="14">
        <f t="shared" si="6"/>
        <v>0</v>
      </c>
      <c r="T45" s="10">
        <v>960</v>
      </c>
      <c r="U45" s="15"/>
    </row>
    <row r="46" spans="1:21">
      <c r="A46" s="2">
        <v>535</v>
      </c>
      <c r="B46" s="4">
        <v>1</v>
      </c>
      <c r="C46" s="2" t="s">
        <v>41</v>
      </c>
      <c r="D46" s="20">
        <v>535</v>
      </c>
      <c r="E46" s="20" t="s">
        <v>41</v>
      </c>
      <c r="F46" s="10">
        <v>432</v>
      </c>
      <c r="G46" s="14">
        <f t="shared" si="0"/>
        <v>0.1905602117335686</v>
      </c>
      <c r="H46" s="10">
        <v>584</v>
      </c>
      <c r="I46" s="14">
        <f t="shared" si="1"/>
        <v>0.25760917512130571</v>
      </c>
      <c r="J46" s="10">
        <v>820</v>
      </c>
      <c r="K46" s="14">
        <f t="shared" si="2"/>
        <v>0.36171151301279225</v>
      </c>
      <c r="L46" s="10">
        <v>429</v>
      </c>
      <c r="M46" s="14">
        <f t="shared" si="3"/>
        <v>0.18923687692986327</v>
      </c>
      <c r="N46" s="10">
        <v>2</v>
      </c>
      <c r="O46" s="14">
        <f t="shared" si="4"/>
        <v>8.8222320247022495E-4</v>
      </c>
      <c r="P46" s="10">
        <v>0</v>
      </c>
      <c r="Q46" s="14">
        <f t="shared" si="5"/>
        <v>0</v>
      </c>
      <c r="R46" s="10">
        <v>0</v>
      </c>
      <c r="S46" s="14">
        <f t="shared" si="6"/>
        <v>0</v>
      </c>
      <c r="T46" s="10">
        <v>2267</v>
      </c>
      <c r="U46" s="15"/>
    </row>
    <row r="47" spans="1:21">
      <c r="A47" s="2">
        <v>505</v>
      </c>
      <c r="B47" s="4">
        <v>1</v>
      </c>
      <c r="C47" s="2" t="s">
        <v>42</v>
      </c>
      <c r="D47" s="20">
        <v>505</v>
      </c>
      <c r="E47" s="20" t="s">
        <v>42</v>
      </c>
      <c r="F47" s="10">
        <v>174</v>
      </c>
      <c r="G47" s="14">
        <f t="shared" si="0"/>
        <v>0.10223266745005875</v>
      </c>
      <c r="H47" s="10">
        <v>426</v>
      </c>
      <c r="I47" s="14">
        <f t="shared" si="1"/>
        <v>0.25029377203290248</v>
      </c>
      <c r="J47" s="10">
        <v>780</v>
      </c>
      <c r="K47" s="14">
        <f t="shared" si="2"/>
        <v>0.4582843713278496</v>
      </c>
      <c r="L47" s="10">
        <v>311</v>
      </c>
      <c r="M47" s="14">
        <f t="shared" si="3"/>
        <v>0.18272620446533491</v>
      </c>
      <c r="N47" s="10">
        <v>9</v>
      </c>
      <c r="O47" s="14">
        <f t="shared" si="4"/>
        <v>5.2878965922444187E-3</v>
      </c>
      <c r="P47" s="10">
        <v>2</v>
      </c>
      <c r="Q47" s="14">
        <f t="shared" si="5"/>
        <v>1.1750881316098707E-3</v>
      </c>
      <c r="R47" s="10">
        <v>0</v>
      </c>
      <c r="S47" s="14">
        <f t="shared" si="6"/>
        <v>0</v>
      </c>
      <c r="T47" s="10">
        <v>1702</v>
      </c>
      <c r="U47" s="15"/>
    </row>
    <row r="48" spans="1:21">
      <c r="A48" s="2">
        <v>515</v>
      </c>
      <c r="B48" s="4">
        <v>1</v>
      </c>
      <c r="C48" s="2" t="s">
        <v>43</v>
      </c>
      <c r="D48" s="20">
        <v>515</v>
      </c>
      <c r="E48" s="20" t="s">
        <v>43</v>
      </c>
      <c r="F48" s="10">
        <v>117</v>
      </c>
      <c r="G48" s="14">
        <f t="shared" si="0"/>
        <v>0.10704483074107959</v>
      </c>
      <c r="H48" s="10">
        <v>204</v>
      </c>
      <c r="I48" s="14">
        <f t="shared" si="1"/>
        <v>0.18664226898444647</v>
      </c>
      <c r="J48" s="10">
        <v>394</v>
      </c>
      <c r="K48" s="14">
        <f t="shared" si="2"/>
        <v>0.36047575480329369</v>
      </c>
      <c r="L48" s="10">
        <v>375</v>
      </c>
      <c r="M48" s="14">
        <f t="shared" si="3"/>
        <v>0.34309240622140896</v>
      </c>
      <c r="N48" s="10">
        <v>2</v>
      </c>
      <c r="O48" s="14">
        <f t="shared" si="4"/>
        <v>1.8298261665141812E-3</v>
      </c>
      <c r="P48" s="10">
        <v>0</v>
      </c>
      <c r="Q48" s="14">
        <f t="shared" si="5"/>
        <v>0</v>
      </c>
      <c r="R48" s="10">
        <v>1</v>
      </c>
      <c r="S48" s="14">
        <f t="shared" si="6"/>
        <v>9.1491308325709062E-4</v>
      </c>
      <c r="T48" s="10">
        <v>1093</v>
      </c>
      <c r="U48" s="15"/>
    </row>
    <row r="49" spans="1:21">
      <c r="A49" s="2">
        <v>521</v>
      </c>
      <c r="B49" s="4">
        <v>1</v>
      </c>
      <c r="C49" s="2" t="s">
        <v>44</v>
      </c>
      <c r="D49" s="20">
        <v>521</v>
      </c>
      <c r="E49" s="20" t="s">
        <v>44</v>
      </c>
      <c r="F49" s="10">
        <v>134</v>
      </c>
      <c r="G49" s="14">
        <f t="shared" si="0"/>
        <v>0.19705882352941176</v>
      </c>
      <c r="H49" s="10">
        <v>153</v>
      </c>
      <c r="I49" s="14">
        <f t="shared" si="1"/>
        <v>0.22500000000000001</v>
      </c>
      <c r="J49" s="10">
        <v>241</v>
      </c>
      <c r="K49" s="14">
        <f t="shared" si="2"/>
        <v>0.35441176470588237</v>
      </c>
      <c r="L49" s="10">
        <v>126</v>
      </c>
      <c r="M49" s="14">
        <f t="shared" si="3"/>
        <v>0.18529411764705883</v>
      </c>
      <c r="N49" s="10">
        <v>24</v>
      </c>
      <c r="O49" s="14">
        <f t="shared" si="4"/>
        <v>3.5294117647058823E-2</v>
      </c>
      <c r="P49" s="10">
        <v>2</v>
      </c>
      <c r="Q49" s="14">
        <f t="shared" si="5"/>
        <v>2.9411764705882353E-3</v>
      </c>
      <c r="R49" s="10">
        <v>0</v>
      </c>
      <c r="S49" s="14">
        <f t="shared" si="6"/>
        <v>0</v>
      </c>
      <c r="T49" s="10">
        <v>680</v>
      </c>
      <c r="U49" s="15"/>
    </row>
    <row r="50" spans="1:21">
      <c r="A50" s="2">
        <v>537</v>
      </c>
      <c r="B50" s="4">
        <v>1</v>
      </c>
      <c r="C50" s="2" t="s">
        <v>45</v>
      </c>
      <c r="D50" s="20">
        <v>537</v>
      </c>
      <c r="E50" s="20" t="s">
        <v>45</v>
      </c>
      <c r="F50" s="10">
        <v>234</v>
      </c>
      <c r="G50" s="14">
        <f t="shared" si="0"/>
        <v>0.2445141065830721</v>
      </c>
      <c r="H50" s="10">
        <v>312</v>
      </c>
      <c r="I50" s="14">
        <f t="shared" si="1"/>
        <v>0.32601880877742945</v>
      </c>
      <c r="J50" s="10">
        <v>270</v>
      </c>
      <c r="K50" s="14">
        <f t="shared" si="2"/>
        <v>0.28213166144200624</v>
      </c>
      <c r="L50" s="10">
        <v>141</v>
      </c>
      <c r="M50" s="14">
        <f t="shared" si="3"/>
        <v>0.14733542319749215</v>
      </c>
      <c r="N50" s="10">
        <v>0</v>
      </c>
      <c r="O50" s="14">
        <f t="shared" si="4"/>
        <v>0</v>
      </c>
      <c r="P50" s="10">
        <v>0</v>
      </c>
      <c r="Q50" s="14">
        <f t="shared" si="5"/>
        <v>0</v>
      </c>
      <c r="R50" s="10">
        <v>0</v>
      </c>
      <c r="S50" s="14">
        <f t="shared" si="6"/>
        <v>0</v>
      </c>
      <c r="T50" s="10">
        <v>957</v>
      </c>
      <c r="U50" s="15"/>
    </row>
    <row r="51" spans="1:21">
      <c r="A51" s="2">
        <v>511</v>
      </c>
      <c r="B51" s="4">
        <v>1</v>
      </c>
      <c r="C51" s="2" t="s">
        <v>46</v>
      </c>
      <c r="D51" s="20">
        <v>511</v>
      </c>
      <c r="E51" s="20" t="s">
        <v>46</v>
      </c>
      <c r="F51" s="10">
        <v>36</v>
      </c>
      <c r="G51" s="14">
        <f t="shared" si="0"/>
        <v>2.564102564102564E-2</v>
      </c>
      <c r="H51" s="10">
        <v>145</v>
      </c>
      <c r="I51" s="14">
        <f t="shared" si="1"/>
        <v>0.10327635327635327</v>
      </c>
      <c r="J51" s="10">
        <v>478</v>
      </c>
      <c r="K51" s="14">
        <f t="shared" si="2"/>
        <v>0.34045584045584043</v>
      </c>
      <c r="L51" s="10">
        <v>511</v>
      </c>
      <c r="M51" s="14">
        <f t="shared" si="3"/>
        <v>0.36396011396011396</v>
      </c>
      <c r="N51" s="10">
        <v>234</v>
      </c>
      <c r="O51" s="14">
        <f t="shared" si="4"/>
        <v>0.16666666666666666</v>
      </c>
      <c r="P51" s="10">
        <v>0</v>
      </c>
      <c r="Q51" s="14">
        <f t="shared" si="5"/>
        <v>0</v>
      </c>
      <c r="R51" s="10">
        <v>0</v>
      </c>
      <c r="S51" s="14">
        <f t="shared" si="6"/>
        <v>0</v>
      </c>
      <c r="T51" s="10">
        <v>1404</v>
      </c>
      <c r="U51" s="15"/>
    </row>
    <row r="52" spans="1:21">
      <c r="A52" s="2">
        <v>506</v>
      </c>
      <c r="B52" s="4">
        <v>1</v>
      </c>
      <c r="C52" s="2" t="s">
        <v>48</v>
      </c>
      <c r="D52" s="20">
        <v>506</v>
      </c>
      <c r="E52" s="20" t="s">
        <v>48</v>
      </c>
      <c r="F52" s="10">
        <v>71</v>
      </c>
      <c r="G52" s="14">
        <f t="shared" si="0"/>
        <v>0.14115308151093439</v>
      </c>
      <c r="H52" s="10">
        <v>136</v>
      </c>
      <c r="I52" s="14">
        <f t="shared" si="1"/>
        <v>0.27037773359840955</v>
      </c>
      <c r="J52" s="10">
        <v>189</v>
      </c>
      <c r="K52" s="14">
        <f t="shared" si="2"/>
        <v>0.37574552683896623</v>
      </c>
      <c r="L52" s="10">
        <v>94</v>
      </c>
      <c r="M52" s="14">
        <f t="shared" si="3"/>
        <v>0.18687872763419483</v>
      </c>
      <c r="N52" s="10">
        <v>10</v>
      </c>
      <c r="O52" s="14">
        <f t="shared" si="4"/>
        <v>1.9880715705765408E-2</v>
      </c>
      <c r="P52" s="10">
        <v>3</v>
      </c>
      <c r="Q52" s="14">
        <f t="shared" si="5"/>
        <v>5.9642147117296221E-3</v>
      </c>
      <c r="R52" s="10">
        <v>0</v>
      </c>
      <c r="S52" s="14">
        <f t="shared" si="6"/>
        <v>0</v>
      </c>
      <c r="T52" s="10">
        <v>503</v>
      </c>
      <c r="U52" s="15"/>
    </row>
    <row r="53" spans="1:21">
      <c r="A53" s="2">
        <v>531</v>
      </c>
      <c r="B53" s="4">
        <v>1</v>
      </c>
      <c r="C53" s="2" t="s">
        <v>49</v>
      </c>
      <c r="D53" s="20">
        <v>531</v>
      </c>
      <c r="E53" s="20" t="s">
        <v>49</v>
      </c>
      <c r="F53" s="10">
        <v>271</v>
      </c>
      <c r="G53" s="14">
        <f t="shared" si="0"/>
        <v>0.52417794970986464</v>
      </c>
      <c r="H53" s="10">
        <v>165</v>
      </c>
      <c r="I53" s="14">
        <f t="shared" si="1"/>
        <v>0.31914893617021278</v>
      </c>
      <c r="J53" s="10">
        <v>62</v>
      </c>
      <c r="K53" s="14">
        <f t="shared" si="2"/>
        <v>0.11992263056092843</v>
      </c>
      <c r="L53" s="10">
        <v>14</v>
      </c>
      <c r="M53" s="14">
        <f t="shared" si="3"/>
        <v>2.7079303675048357E-2</v>
      </c>
      <c r="N53" s="10">
        <v>5</v>
      </c>
      <c r="O53" s="14">
        <f t="shared" si="4"/>
        <v>9.6711798839458421E-3</v>
      </c>
      <c r="P53" s="10">
        <v>0</v>
      </c>
      <c r="Q53" s="14">
        <f t="shared" si="5"/>
        <v>0</v>
      </c>
      <c r="R53" s="10">
        <v>0</v>
      </c>
      <c r="S53" s="14">
        <f t="shared" si="6"/>
        <v>0</v>
      </c>
      <c r="T53" s="10">
        <v>517</v>
      </c>
      <c r="U53" s="15"/>
    </row>
    <row r="54" spans="1:21">
      <c r="A54" s="2">
        <v>510</v>
      </c>
      <c r="B54" s="4">
        <v>1</v>
      </c>
      <c r="C54" s="2" t="s">
        <v>50</v>
      </c>
      <c r="D54" s="20">
        <v>510</v>
      </c>
      <c r="E54" s="20" t="s">
        <v>50</v>
      </c>
      <c r="F54" s="10">
        <v>256</v>
      </c>
      <c r="G54" s="14">
        <f t="shared" si="0"/>
        <v>0.19707467282525018</v>
      </c>
      <c r="H54" s="10">
        <v>240</v>
      </c>
      <c r="I54" s="14">
        <f t="shared" si="1"/>
        <v>0.18475750577367206</v>
      </c>
      <c r="J54" s="10">
        <v>494</v>
      </c>
      <c r="K54" s="14">
        <f t="shared" si="2"/>
        <v>0.38029253271747498</v>
      </c>
      <c r="L54" s="10">
        <v>306</v>
      </c>
      <c r="M54" s="14">
        <f t="shared" si="3"/>
        <v>0.23556581986143188</v>
      </c>
      <c r="N54" s="10">
        <v>3</v>
      </c>
      <c r="O54" s="14">
        <f t="shared" si="4"/>
        <v>2.3094688221709007E-3</v>
      </c>
      <c r="P54" s="10">
        <v>0</v>
      </c>
      <c r="Q54" s="14">
        <f t="shared" si="5"/>
        <v>0</v>
      </c>
      <c r="R54" s="10">
        <v>0</v>
      </c>
      <c r="S54" s="14">
        <f t="shared" si="6"/>
        <v>0</v>
      </c>
      <c r="T54" s="10">
        <v>1299</v>
      </c>
      <c r="U54" s="15"/>
    </row>
    <row r="55" spans="1:21">
      <c r="A55" s="2">
        <v>533</v>
      </c>
      <c r="B55" s="4">
        <v>1</v>
      </c>
      <c r="C55" s="2" t="s">
        <v>51</v>
      </c>
      <c r="D55" s="20">
        <v>533</v>
      </c>
      <c r="E55" s="20" t="s">
        <v>70</v>
      </c>
      <c r="F55" s="10">
        <v>205</v>
      </c>
      <c r="G55" s="14">
        <f t="shared" si="0"/>
        <v>0.39728682170542634</v>
      </c>
      <c r="H55" s="10">
        <v>127</v>
      </c>
      <c r="I55" s="14">
        <f t="shared" si="1"/>
        <v>0.24612403100775193</v>
      </c>
      <c r="J55" s="10">
        <v>102</v>
      </c>
      <c r="K55" s="14">
        <f t="shared" si="2"/>
        <v>0.19767441860465115</v>
      </c>
      <c r="L55" s="10">
        <v>72</v>
      </c>
      <c r="M55" s="14">
        <f t="shared" si="3"/>
        <v>0.13953488372093023</v>
      </c>
      <c r="N55" s="10">
        <v>8</v>
      </c>
      <c r="O55" s="14">
        <f t="shared" si="4"/>
        <v>1.5503875968992248E-2</v>
      </c>
      <c r="P55" s="10">
        <v>2</v>
      </c>
      <c r="Q55" s="14">
        <f t="shared" si="5"/>
        <v>3.875968992248062E-3</v>
      </c>
      <c r="R55" s="10">
        <v>0</v>
      </c>
      <c r="S55" s="14">
        <f t="shared" si="6"/>
        <v>0</v>
      </c>
      <c r="T55" s="10">
        <v>516</v>
      </c>
      <c r="U55" s="15"/>
    </row>
    <row r="56" spans="1:21">
      <c r="A56" s="2">
        <v>522</v>
      </c>
      <c r="B56" s="4">
        <v>1</v>
      </c>
      <c r="C56" s="2" t="s">
        <v>52</v>
      </c>
      <c r="D56" s="20">
        <v>522</v>
      </c>
      <c r="E56" s="20" t="s">
        <v>71</v>
      </c>
      <c r="F56" s="10">
        <v>449</v>
      </c>
      <c r="G56" s="14">
        <f t="shared" si="0"/>
        <v>0.158545197740113</v>
      </c>
      <c r="H56" s="10">
        <v>855</v>
      </c>
      <c r="I56" s="14">
        <f t="shared" si="1"/>
        <v>0.30190677966101692</v>
      </c>
      <c r="J56" s="10">
        <v>1071</v>
      </c>
      <c r="K56" s="14">
        <f t="shared" si="2"/>
        <v>0.37817796610169491</v>
      </c>
      <c r="L56" s="10">
        <v>409</v>
      </c>
      <c r="M56" s="14">
        <f t="shared" si="3"/>
        <v>0.14442090395480225</v>
      </c>
      <c r="N56" s="10">
        <v>43</v>
      </c>
      <c r="O56" s="14">
        <f t="shared" si="4"/>
        <v>1.518361581920904E-2</v>
      </c>
      <c r="P56" s="10">
        <v>5</v>
      </c>
      <c r="Q56" s="14">
        <f t="shared" si="5"/>
        <v>1.7655367231638418E-3</v>
      </c>
      <c r="R56" s="10">
        <v>0</v>
      </c>
      <c r="S56" s="14">
        <f t="shared" si="6"/>
        <v>0</v>
      </c>
      <c r="T56" s="10">
        <v>2832</v>
      </c>
      <c r="U56" s="15"/>
    </row>
    <row r="57" spans="1:21">
      <c r="A57" s="2">
        <v>534</v>
      </c>
      <c r="B57" s="4">
        <v>1</v>
      </c>
      <c r="C57" s="2" t="s">
        <v>53</v>
      </c>
      <c r="D57" s="20">
        <v>534</v>
      </c>
      <c r="E57" s="20" t="s">
        <v>53</v>
      </c>
      <c r="F57" s="10">
        <v>52</v>
      </c>
      <c r="G57" s="14">
        <f t="shared" si="0"/>
        <v>0.20553359683794467</v>
      </c>
      <c r="H57" s="10">
        <v>87</v>
      </c>
      <c r="I57" s="14">
        <f t="shared" si="1"/>
        <v>0.34387351778656128</v>
      </c>
      <c r="J57" s="10">
        <v>86</v>
      </c>
      <c r="K57" s="14">
        <f t="shared" si="2"/>
        <v>0.33992094861660077</v>
      </c>
      <c r="L57" s="10">
        <v>28</v>
      </c>
      <c r="M57" s="14">
        <f t="shared" si="3"/>
        <v>0.11067193675889328</v>
      </c>
      <c r="N57" s="10">
        <v>0</v>
      </c>
      <c r="O57" s="14">
        <f t="shared" si="4"/>
        <v>0</v>
      </c>
      <c r="P57" s="10">
        <v>0</v>
      </c>
      <c r="Q57" s="14">
        <f t="shared" si="5"/>
        <v>0</v>
      </c>
      <c r="R57" s="10">
        <v>0</v>
      </c>
      <c r="S57" s="14">
        <f t="shared" si="6"/>
        <v>0</v>
      </c>
      <c r="T57" s="10">
        <v>253</v>
      </c>
      <c r="U57" s="15"/>
    </row>
    <row r="58" spans="1:21">
      <c r="A58" s="2">
        <v>504</v>
      </c>
      <c r="B58" s="4">
        <v>1</v>
      </c>
      <c r="C58" s="2" t="s">
        <v>54</v>
      </c>
      <c r="D58" s="20">
        <v>504</v>
      </c>
      <c r="E58" s="20" t="s">
        <v>54</v>
      </c>
      <c r="F58" s="10">
        <v>176</v>
      </c>
      <c r="G58" s="14">
        <f t="shared" si="0"/>
        <v>7.8291814946619215E-2</v>
      </c>
      <c r="H58" s="10">
        <v>454</v>
      </c>
      <c r="I58" s="14">
        <f t="shared" si="1"/>
        <v>0.20195729537366547</v>
      </c>
      <c r="J58" s="10">
        <v>900</v>
      </c>
      <c r="K58" s="14">
        <f t="shared" si="2"/>
        <v>0.40035587188612098</v>
      </c>
      <c r="L58" s="10">
        <v>691</v>
      </c>
      <c r="M58" s="14">
        <f t="shared" si="3"/>
        <v>0.30738434163701067</v>
      </c>
      <c r="N58" s="10">
        <v>18</v>
      </c>
      <c r="O58" s="14">
        <f t="shared" si="4"/>
        <v>8.0071174377224202E-3</v>
      </c>
      <c r="P58" s="10">
        <v>9</v>
      </c>
      <c r="Q58" s="14">
        <f t="shared" si="5"/>
        <v>4.0035587188612101E-3</v>
      </c>
      <c r="R58" s="10">
        <v>0</v>
      </c>
      <c r="S58" s="14">
        <f t="shared" si="6"/>
        <v>0</v>
      </c>
      <c r="T58" s="10">
        <v>2248</v>
      </c>
      <c r="U58" s="15"/>
    </row>
    <row r="59" spans="1:21">
      <c r="A59" s="2">
        <v>516</v>
      </c>
      <c r="B59" s="4">
        <v>1</v>
      </c>
      <c r="C59" s="2" t="s">
        <v>55</v>
      </c>
      <c r="D59" s="20">
        <v>516</v>
      </c>
      <c r="E59" s="20" t="s">
        <v>55</v>
      </c>
      <c r="F59" s="12">
        <v>37</v>
      </c>
      <c r="G59" s="17">
        <f t="shared" si="0"/>
        <v>2.4104234527687295E-2</v>
      </c>
      <c r="H59" s="12">
        <v>182</v>
      </c>
      <c r="I59" s="17">
        <f t="shared" si="1"/>
        <v>0.11856677524429968</v>
      </c>
      <c r="J59" s="12">
        <v>609</v>
      </c>
      <c r="K59" s="17">
        <f t="shared" si="2"/>
        <v>0.39674267100977201</v>
      </c>
      <c r="L59" s="12">
        <v>658</v>
      </c>
      <c r="M59" s="17">
        <f t="shared" si="3"/>
        <v>0.42866449511400651</v>
      </c>
      <c r="N59" s="12">
        <v>49</v>
      </c>
      <c r="O59" s="17">
        <f t="shared" si="4"/>
        <v>3.1921824104234525E-2</v>
      </c>
      <c r="P59" s="12">
        <v>0</v>
      </c>
      <c r="Q59" s="17">
        <f t="shared" si="5"/>
        <v>0</v>
      </c>
      <c r="R59" s="12">
        <v>0</v>
      </c>
      <c r="S59" s="17">
        <f t="shared" si="6"/>
        <v>0</v>
      </c>
      <c r="T59" s="12">
        <v>1535</v>
      </c>
      <c r="U59" s="18"/>
    </row>
    <row r="60" spans="1:21">
      <c r="D60" s="8"/>
      <c r="E60" s="8"/>
      <c r="F60" s="10"/>
      <c r="G60" s="19"/>
      <c r="H60" s="10"/>
      <c r="I60" s="19"/>
      <c r="J60" s="10"/>
      <c r="K60" s="19"/>
      <c r="L60" s="10"/>
      <c r="M60" s="19"/>
      <c r="N60" s="10"/>
      <c r="O60" s="19"/>
      <c r="P60" s="10"/>
      <c r="Q60" s="19"/>
      <c r="R60" s="10"/>
      <c r="S60" s="19"/>
      <c r="T60" s="10"/>
      <c r="U60" s="15"/>
    </row>
    <row r="61" spans="1:21">
      <c r="C61" s="8" t="s">
        <v>57</v>
      </c>
      <c r="D61" s="8"/>
      <c r="E61" s="8" t="s">
        <v>57</v>
      </c>
      <c r="F61" s="10">
        <v>7553</v>
      </c>
      <c r="G61" s="14">
        <f>F61/T61</f>
        <v>0.12138988444415873</v>
      </c>
      <c r="H61" s="10">
        <v>13295</v>
      </c>
      <c r="I61" s="14">
        <f>H61/T61</f>
        <v>0.21367384002185758</v>
      </c>
      <c r="J61" s="10">
        <v>22973</v>
      </c>
      <c r="K61" s="14">
        <f>J61/T61</f>
        <v>0.36921618103212744</v>
      </c>
      <c r="L61" s="10">
        <v>17558</v>
      </c>
      <c r="M61" s="14">
        <f>L61/T61</f>
        <v>0.28218768582954307</v>
      </c>
      <c r="N61" s="10">
        <v>744</v>
      </c>
      <c r="O61" s="14">
        <f>N61/T61</f>
        <v>1.1957377734205493E-2</v>
      </c>
      <c r="P61" s="10">
        <v>79</v>
      </c>
      <c r="Q61" s="14">
        <f>P61/T61</f>
        <v>1.2696677970460133E-3</v>
      </c>
      <c r="R61" s="10">
        <v>19</v>
      </c>
      <c r="S61" s="14">
        <f>R61/T61</f>
        <v>3.0536314106169944E-4</v>
      </c>
      <c r="T61" s="10">
        <v>62221</v>
      </c>
      <c r="U61" s="15"/>
    </row>
    <row r="62" spans="1:21">
      <c r="D62" s="8"/>
      <c r="E62" s="8"/>
    </row>
    <row r="63" spans="1:21">
      <c r="D63" s="8" t="s">
        <v>58</v>
      </c>
      <c r="E63" s="8"/>
    </row>
    <row r="64" spans="1:21">
      <c r="D64" s="8" t="s">
        <v>59</v>
      </c>
      <c r="E64" s="8"/>
    </row>
    <row r="65" spans="4:5">
      <c r="D65" s="22" t="s">
        <v>108</v>
      </c>
      <c r="E65" s="8"/>
    </row>
    <row r="66" spans="4:5">
      <c r="D66" s="22" t="s">
        <v>107</v>
      </c>
      <c r="E66" s="8"/>
    </row>
    <row r="67" spans="4:5">
      <c r="D67" s="8"/>
      <c r="E67" s="8"/>
    </row>
    <row r="68" spans="4:5">
      <c r="D68" s="21" t="s">
        <v>106</v>
      </c>
      <c r="E68" s="8"/>
    </row>
  </sheetData>
  <printOptions horizontalCentered="1"/>
  <pageMargins left="0.5" right="0.5" top="0.5" bottom="0.5" header="0.5" footer="0.5"/>
  <pageSetup scale="64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DBII_7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Wilson</dc:creator>
  <cp:lastModifiedBy>Jana Ferguson</cp:lastModifiedBy>
  <cp:lastPrinted>2020-07-27T20:26:57Z</cp:lastPrinted>
  <dcterms:created xsi:type="dcterms:W3CDTF">2016-09-13T15:39:03Z</dcterms:created>
  <dcterms:modified xsi:type="dcterms:W3CDTF">2022-03-15T13:38:02Z</dcterms:modified>
</cp:coreProperties>
</file>