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senault\Documents\Web Stuff - New\Adult Ed\RFP FY20\PDFs\"/>
    </mc:Choice>
  </mc:AlternateContent>
  <workbookProtection workbookAlgorithmName="SHA-512" workbookHashValue="Lwb5ua84KoqYZf37gccWhac26ccE4Zxmb/YUKuAwRKZ8Z2Wisr0VcrG31rGfPJ65P3HdeHZsv3VZ+LtrODgRYg==" workbookSaltValue="Wq2HVLiTVGlihSG7MxYrag==" workbookSpinCount="100000" lockStructure="1"/>
  <bookViews>
    <workbookView xWindow="72" yWindow="-48" windowWidth="21072" windowHeight="9576" tabRatio="941" firstSheet="24" activeTab="20"/>
  </bookViews>
  <sheets>
    <sheet name="General Instructions" sheetId="31" r:id="rId1"/>
    <sheet name="Section A" sheetId="1" r:id="rId2"/>
    <sheet name="Section A - ICI" sheetId="26" r:id="rId3"/>
    <sheet name="Section B" sheetId="8" state="hidden" r:id="rId4"/>
    <sheet name="Certification " sheetId="5" state="hidden" r:id="rId5"/>
    <sheet name="Sheet1" sheetId="7" state="hidden" r:id="rId6"/>
    <sheet name="FFATA Form" sheetId="30" state="hidden" r:id="rId7"/>
    <sheet name="Personnel" sheetId="9" state="hidden" r:id="rId8"/>
    <sheet name="Fringe Benefits" sheetId="10" state="hidden" r:id="rId9"/>
    <sheet name="Travel" sheetId="11" state="hidden" r:id="rId10"/>
    <sheet name="Equipment " sheetId="12" state="hidden" r:id="rId11"/>
    <sheet name="Supplies" sheetId="13" state="hidden" r:id="rId12"/>
    <sheet name="Contractual Services STATE" sheetId="14" r:id="rId13"/>
    <sheet name="Contractual Services FED" sheetId="36" r:id="rId14"/>
    <sheet name="Consultant" sheetId="15" state="hidden" r:id="rId15"/>
    <sheet name="Construction " sheetId="16" state="hidden" r:id="rId16"/>
    <sheet name="Occupancy " sheetId="17" state="hidden" r:id="rId17"/>
    <sheet name="R &amp; D " sheetId="18" state="hidden" r:id="rId18"/>
    <sheet name="Telecommunications " sheetId="19" state="hidden" r:id="rId19"/>
    <sheet name="Training &amp; Education" sheetId="20" state="hidden" r:id="rId20"/>
    <sheet name="Direct Prog Support Costs STATE" sheetId="21" r:id="rId21"/>
    <sheet name="Direct Prog Support Costs FED" sheetId="32" r:id="rId22"/>
    <sheet name="Student Services Costs STATE" sheetId="34" r:id="rId23"/>
    <sheet name="Student Services Costs FED" sheetId="22" r:id="rId24"/>
    <sheet name="Direct Instruction STATE" sheetId="33" r:id="rId25"/>
    <sheet name="Direct Instruction FED" sheetId="23" r:id="rId26"/>
    <sheet name="Indirect Costs STATE" sheetId="24" r:id="rId27"/>
    <sheet name="Indirect Costs FED" sheetId="35" r:id="rId28"/>
    <sheet name="Narrative Summary " sheetId="25" r:id="rId29"/>
    <sheet name="Agency Approval" sheetId="29" r:id="rId30"/>
    <sheet name="Certification Page" sheetId="37" r:id="rId31"/>
  </sheets>
  <definedNames>
    <definedName name="OLE_LINK1" localSheetId="29">'Agency Approval'!#REF!</definedName>
    <definedName name="OLE_LINK2" localSheetId="29">'Agency Approval'!#REF!</definedName>
    <definedName name="OLE_LINK4" localSheetId="0">'General Instructions'!#REF!</definedName>
    <definedName name="_xlnm.Print_Area" localSheetId="14">Consultant!$A$1:$J$37</definedName>
    <definedName name="_xlnm.Print_Area" localSheetId="13">'Contractual Services FED'!$A$1:$H$34</definedName>
    <definedName name="_xlnm.Print_Area" localSheetId="12">'Contractual Services STATE'!$A$1:$H$33</definedName>
    <definedName name="_xlnm.Print_Area" localSheetId="10">'Equipment '!$A$1:$H$28</definedName>
    <definedName name="_xlnm.Print_Area" localSheetId="0">'General Instructions'!$A$1:$P$110</definedName>
    <definedName name="_xlnm.Print_Area" localSheetId="1">'Section A'!$A$1:$F$29</definedName>
    <definedName name="_xlnm.Print_Area" localSheetId="2">'Section A - ICI'!$B$1:$L$30</definedName>
    <definedName name="_xlnm.Print_Area" localSheetId="3">'Section B'!$A$1:$F$23</definedName>
    <definedName name="_xlnm.Print_Area" localSheetId="11">Supplies!$A$1:$I$34</definedName>
    <definedName name="_xlnm.Print_Area" localSheetId="9">Travel!$A$1:$J$34</definedName>
  </definedNames>
  <calcPr calcId="162913"/>
</workbook>
</file>

<file path=xl/calcChain.xml><?xml version="1.0" encoding="utf-8"?>
<calcChain xmlns="http://schemas.openxmlformats.org/spreadsheetml/2006/main">
  <c r="B24" i="1" l="1"/>
  <c r="B23" i="1"/>
  <c r="F5" i="25" l="1"/>
  <c r="F4" i="25"/>
  <c r="B28" i="1" l="1"/>
  <c r="B27" i="1"/>
  <c r="B25" i="1" l="1"/>
  <c r="B26" i="1"/>
  <c r="B22" i="1"/>
  <c r="B21" i="1"/>
  <c r="F24" i="1" l="1"/>
  <c r="F25" i="1"/>
  <c r="F26" i="1"/>
  <c r="F23" i="1" l="1"/>
  <c r="F22" i="1"/>
  <c r="F21" i="1"/>
  <c r="H14" i="24" l="1"/>
  <c r="H15" i="24"/>
  <c r="H16" i="24"/>
  <c r="H17" i="24"/>
  <c r="H6" i="24"/>
  <c r="H7" i="24"/>
  <c r="H8" i="24"/>
  <c r="H9" i="24"/>
  <c r="H14" i="35"/>
  <c r="H15" i="35"/>
  <c r="H16" i="35"/>
  <c r="H17" i="35"/>
  <c r="H6" i="35"/>
  <c r="H7" i="35"/>
  <c r="H8" i="35"/>
  <c r="H9" i="35"/>
  <c r="H13" i="35"/>
  <c r="H5" i="35"/>
  <c r="H13" i="24"/>
  <c r="H5" i="24"/>
  <c r="H7" i="21" l="1"/>
  <c r="K13" i="24" l="1"/>
  <c r="K12" i="35"/>
  <c r="G21" i="21" l="1"/>
  <c r="F21" i="21"/>
  <c r="E21" i="21"/>
  <c r="D21" i="21"/>
  <c r="H20" i="21"/>
  <c r="H19" i="21"/>
  <c r="H18" i="21"/>
  <c r="H17" i="21"/>
  <c r="H16" i="21"/>
  <c r="G11" i="21"/>
  <c r="F11" i="21"/>
  <c r="E11" i="21"/>
  <c r="D11" i="21"/>
  <c r="H10" i="21"/>
  <c r="H9" i="21"/>
  <c r="H8" i="21"/>
  <c r="H6" i="21"/>
  <c r="C14" i="1" l="1"/>
  <c r="D14" i="1"/>
  <c r="E14" i="1"/>
  <c r="E13" i="1"/>
  <c r="D13" i="1"/>
  <c r="C13" i="1"/>
  <c r="E12" i="1"/>
  <c r="E15" i="1" l="1"/>
  <c r="E29" i="1" l="1"/>
  <c r="G18" i="36"/>
  <c r="F11" i="1" s="1"/>
  <c r="G11" i="36"/>
  <c r="G25" i="36" l="1"/>
  <c r="E11" i="1"/>
  <c r="C11" i="8"/>
  <c r="D11" i="8"/>
  <c r="G31" i="36"/>
  <c r="G33" i="36" s="1"/>
  <c r="F9" i="25" s="1"/>
  <c r="G9" i="34"/>
  <c r="G10" i="34"/>
  <c r="G11" i="34"/>
  <c r="G12" i="34"/>
  <c r="G21" i="34"/>
  <c r="G22" i="34"/>
  <c r="G23" i="34"/>
  <c r="G24" i="34"/>
  <c r="G21" i="22"/>
  <c r="G22" i="22"/>
  <c r="G23" i="22"/>
  <c r="G24" i="22"/>
  <c r="F25" i="22"/>
  <c r="E25" i="22"/>
  <c r="G9" i="22"/>
  <c r="G10" i="22"/>
  <c r="G11" i="22"/>
  <c r="G12" i="22"/>
  <c r="C13" i="22" l="1"/>
  <c r="E11" i="32"/>
  <c r="F11" i="32"/>
  <c r="G11" i="32"/>
  <c r="D11" i="32"/>
  <c r="E21" i="32"/>
  <c r="F21" i="32"/>
  <c r="G21" i="32"/>
  <c r="D21" i="32"/>
  <c r="H20" i="32"/>
  <c r="H10" i="32"/>
  <c r="H18" i="35" l="1"/>
  <c r="F16" i="1" s="1"/>
  <c r="H10" i="35"/>
  <c r="E16" i="1" s="1"/>
  <c r="F12" i="25"/>
  <c r="F13" i="25"/>
  <c r="F14" i="25"/>
  <c r="F15" i="25"/>
  <c r="E18" i="1" l="1"/>
  <c r="H32" i="35"/>
  <c r="F19" i="25"/>
  <c r="H25" i="35"/>
  <c r="C16" i="8"/>
  <c r="D16" i="8"/>
  <c r="F17" i="33"/>
  <c r="E17" i="33"/>
  <c r="D17" i="33"/>
  <c r="C17" i="33"/>
  <c r="D9" i="33"/>
  <c r="E9" i="33"/>
  <c r="F9" i="33"/>
  <c r="C9" i="33"/>
  <c r="D25" i="22"/>
  <c r="C25" i="22"/>
  <c r="D13" i="22"/>
  <c r="E13" i="22"/>
  <c r="F13" i="22"/>
  <c r="F8" i="25" s="1"/>
  <c r="F25" i="34"/>
  <c r="E25" i="34"/>
  <c r="D25" i="34"/>
  <c r="C25" i="34"/>
  <c r="D13" i="34"/>
  <c r="E13" i="34"/>
  <c r="F13" i="34"/>
  <c r="E8" i="25" s="1"/>
  <c r="C13" i="34"/>
  <c r="H18" i="24"/>
  <c r="D16" i="1" s="1"/>
  <c r="H34" i="35" l="1"/>
  <c r="E4" i="25"/>
  <c r="F16" i="8"/>
  <c r="E5" i="25"/>
  <c r="H32" i="24"/>
  <c r="G20" i="34"/>
  <c r="G19" i="34"/>
  <c r="G18" i="34"/>
  <c r="G8" i="34"/>
  <c r="G7" i="34"/>
  <c r="G6" i="34"/>
  <c r="G15" i="33"/>
  <c r="G14" i="33"/>
  <c r="G16" i="33"/>
  <c r="G8" i="33"/>
  <c r="G7" i="33"/>
  <c r="G6" i="33"/>
  <c r="H19" i="32"/>
  <c r="H18" i="32"/>
  <c r="H17" i="32"/>
  <c r="H16" i="32"/>
  <c r="H9" i="32"/>
  <c r="H8" i="32"/>
  <c r="H7" i="32"/>
  <c r="H6" i="32"/>
  <c r="G20" i="22"/>
  <c r="G19" i="22"/>
  <c r="G18" i="22"/>
  <c r="G8" i="22"/>
  <c r="G7" i="22"/>
  <c r="G6" i="22"/>
  <c r="G17" i="14"/>
  <c r="D11" i="1" s="1"/>
  <c r="G11" i="14"/>
  <c r="K10" i="35" l="1"/>
  <c r="H22" i="32"/>
  <c r="F12" i="1" s="1"/>
  <c r="G24" i="14"/>
  <c r="C11" i="1"/>
  <c r="H12" i="32"/>
  <c r="G26" i="34"/>
  <c r="G38" i="34" s="1"/>
  <c r="F11" i="8"/>
  <c r="G18" i="33"/>
  <c r="G30" i="33" s="1"/>
  <c r="G14" i="34"/>
  <c r="G10" i="33"/>
  <c r="G26" i="22"/>
  <c r="F13" i="1" s="1"/>
  <c r="G14" i="22"/>
  <c r="F28" i="1" l="1"/>
  <c r="F17" i="25"/>
  <c r="C12" i="8"/>
  <c r="F16" i="25"/>
  <c r="E17" i="25"/>
  <c r="G32" i="34"/>
  <c r="H28" i="32"/>
  <c r="G32" i="22"/>
  <c r="C13" i="8"/>
  <c r="G38" i="22"/>
  <c r="D13" i="8"/>
  <c r="G40" i="34"/>
  <c r="H34" i="32"/>
  <c r="D12" i="8"/>
  <c r="F12" i="8" s="1"/>
  <c r="H36" i="32"/>
  <c r="G24" i="33"/>
  <c r="G32" i="33"/>
  <c r="G40" i="22"/>
  <c r="E18" i="25" l="1"/>
  <c r="F13" i="8"/>
  <c r="G11" i="23"/>
  <c r="G12" i="23" s="1"/>
  <c r="F14" i="1" s="1"/>
  <c r="F15" i="1" s="1"/>
  <c r="F18" i="1" s="1"/>
  <c r="G6" i="23"/>
  <c r="K15" i="1" l="1"/>
  <c r="K18" i="1"/>
  <c r="I26" i="1"/>
  <c r="H12" i="21"/>
  <c r="C12" i="1" s="1"/>
  <c r="C15" i="1" s="1"/>
  <c r="H22" i="21"/>
  <c r="D12" i="1" s="1"/>
  <c r="D15" i="1" s="1"/>
  <c r="D18" i="1" s="1"/>
  <c r="G24" i="23"/>
  <c r="D14" i="8"/>
  <c r="D15" i="8" s="1"/>
  <c r="D18" i="8" s="1"/>
  <c r="G7" i="23"/>
  <c r="C29" i="1" l="1"/>
  <c r="E16" i="25"/>
  <c r="C14" i="8"/>
  <c r="C15" i="8" s="1"/>
  <c r="C18" i="8" s="1"/>
  <c r="F18" i="8" s="1"/>
  <c r="F18" i="25"/>
  <c r="H34" i="21"/>
  <c r="F14" i="8"/>
  <c r="F15" i="8" s="1"/>
  <c r="H28" i="21"/>
  <c r="J22" i="8"/>
  <c r="I22" i="8" l="1"/>
  <c r="J19" i="8"/>
  <c r="I19" i="8"/>
  <c r="I25" i="1" l="1"/>
  <c r="J18" i="1"/>
  <c r="J15" i="1"/>
  <c r="B23" i="8"/>
  <c r="F23" i="8"/>
  <c r="B22" i="8"/>
  <c r="G11" i="20"/>
  <c r="G6" i="20"/>
  <c r="G7" i="20"/>
  <c r="G8" i="20" s="1"/>
  <c r="G11" i="19"/>
  <c r="G6" i="19"/>
  <c r="G7" i="19"/>
  <c r="G8" i="19"/>
  <c r="G8" i="18"/>
  <c r="G4" i="18"/>
  <c r="G5" i="18"/>
  <c r="H12" i="17"/>
  <c r="H6" i="17"/>
  <c r="H7" i="17" s="1"/>
  <c r="H8" i="17" s="1"/>
  <c r="I15" i="15"/>
  <c r="I11" i="15"/>
  <c r="I12" i="15" s="1"/>
  <c r="I5" i="15"/>
  <c r="I6" i="15" s="1"/>
  <c r="G25" i="12" l="1"/>
  <c r="G20" i="12"/>
  <c r="E7" i="25" s="1"/>
  <c r="H28" i="9"/>
  <c r="I31" i="11"/>
  <c r="H23" i="10" l="1"/>
  <c r="B14" i="8" l="1"/>
  <c r="F22" i="8" s="1"/>
  <c r="F7" i="25" l="1"/>
  <c r="F6" i="25"/>
  <c r="G12" i="20"/>
  <c r="G12" i="19"/>
  <c r="G9" i="18"/>
  <c r="H13" i="17"/>
  <c r="G9" i="16"/>
  <c r="G34" i="16" s="1"/>
  <c r="F11" i="25" s="1"/>
  <c r="I34" i="15"/>
  <c r="F10" i="25" s="1"/>
  <c r="I16" i="15"/>
  <c r="H31" i="13"/>
  <c r="H28" i="10"/>
  <c r="H10" i="24"/>
  <c r="C16" i="1" s="1"/>
  <c r="C18" i="1" s="1"/>
  <c r="G9" i="20"/>
  <c r="G31" i="20" s="1"/>
  <c r="G9" i="19"/>
  <c r="G30" i="19" s="1"/>
  <c r="G6" i="18"/>
  <c r="G28" i="18" s="1"/>
  <c r="G6" i="16"/>
  <c r="G29" i="16" s="1"/>
  <c r="E11" i="25" s="1"/>
  <c r="G11" i="25" s="1"/>
  <c r="I7" i="15"/>
  <c r="I13" i="15"/>
  <c r="G35" i="18" l="1"/>
  <c r="E13" i="25"/>
  <c r="G13" i="25" s="1"/>
  <c r="G37" i="19"/>
  <c r="E14" i="25"/>
  <c r="G14" i="25" s="1"/>
  <c r="G38" i="20"/>
  <c r="E15" i="25"/>
  <c r="G15" i="25" s="1"/>
  <c r="H25" i="24"/>
  <c r="H34" i="24" s="1"/>
  <c r="E19" i="25"/>
  <c r="G30" i="14"/>
  <c r="G32" i="14" s="1"/>
  <c r="E9" i="25" s="1"/>
  <c r="I29" i="15"/>
  <c r="E10" i="25" s="1"/>
  <c r="G10" i="25" s="1"/>
  <c r="G36" i="16"/>
  <c r="H9" i="17"/>
  <c r="H25" i="17" s="1"/>
  <c r="E12" i="25" s="1"/>
  <c r="G12" i="25" s="1"/>
  <c r="I36" i="15"/>
  <c r="H26" i="13"/>
  <c r="H33" i="13" s="1"/>
  <c r="G17" i="25"/>
  <c r="H33" i="9"/>
  <c r="L10" i="24" l="1"/>
  <c r="F27" i="1" s="1"/>
  <c r="F23" i="25"/>
  <c r="H32" i="17"/>
  <c r="G7" i="25"/>
  <c r="G27" i="12"/>
  <c r="H36" i="9"/>
  <c r="I26" i="11"/>
  <c r="E6" i="25" s="1"/>
  <c r="H30" i="10"/>
  <c r="I15" i="1" l="1"/>
  <c r="I24" i="1"/>
  <c r="I18" i="1"/>
  <c r="G9" i="25"/>
  <c r="I33" i="11"/>
  <c r="G19" i="25" l="1"/>
  <c r="G5" i="25"/>
  <c r="G4" i="25"/>
  <c r="G6" i="25"/>
  <c r="H36" i="21"/>
  <c r="G8" i="25" l="1"/>
  <c r="G16" i="25" l="1"/>
  <c r="G26" i="23"/>
  <c r="G18" i="23"/>
  <c r="E22" i="25" l="1"/>
  <c r="G24" i="25" s="1"/>
  <c r="G18" i="25"/>
</calcChain>
</file>

<file path=xl/sharedStrings.xml><?xml version="1.0" encoding="utf-8"?>
<sst xmlns="http://schemas.openxmlformats.org/spreadsheetml/2006/main" count="800" uniqueCount="416">
  <si>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</si>
  <si>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</si>
  <si>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</si>
  <si>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</si>
  <si>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</si>
  <si>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</si>
  <si>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</si>
  <si>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</si>
  <si>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</si>
  <si>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</si>
  <si>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</si>
  <si>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</si>
  <si>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</si>
  <si>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</si>
  <si>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</si>
  <si>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</si>
  <si>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</si>
  <si>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</si>
  <si>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</si>
  <si>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</si>
  <si>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</si>
  <si>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</si>
  <si>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t xml:space="preserve">Purpose </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</si>
  <si>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</si>
  <si>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</si>
  <si>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</si>
  <si>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</si>
  <si>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t>DUNS#</t>
  </si>
  <si>
    <r>
      <rPr>
        <b/>
        <sz val="14"/>
        <color theme="1"/>
        <rFont val="Times New Roman"/>
        <family val="1"/>
      </rPr>
      <t xml:space="preserve">CERTIFICATION </t>
    </r>
    <r>
      <rPr>
        <b/>
        <sz val="10"/>
        <color theme="1"/>
        <rFont val="Times New Roman"/>
        <family val="1"/>
      </rPr>
      <t xml:space="preserve"> </t>
    </r>
  </si>
  <si>
    <t xml:space="preserve">AGENCY </t>
  </si>
  <si>
    <t>Rate: __________  %  Base:______________________</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</si>
  <si>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</si>
  <si>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</si>
  <si>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</si>
  <si>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</si>
  <si>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</si>
  <si>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</si>
  <si>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</si>
  <si>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</si>
  <si>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</si>
  <si>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</si>
  <si>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</si>
  <si>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</si>
  <si>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</si>
  <si>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</si>
  <si>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</si>
  <si>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</si>
  <si>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</si>
  <si>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</si>
  <si>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</si>
  <si>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</si>
  <si>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</si>
  <si>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</si>
  <si>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</si>
  <si>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</si>
  <si>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</si>
  <si>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</si>
  <si>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</si>
  <si>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</si>
  <si>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</si>
  <si>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</si>
  <si>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</si>
  <si>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</si>
  <si>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</si>
  <si>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</si>
  <si>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</si>
  <si>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</si>
  <si>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</si>
  <si>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</si>
  <si>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</si>
  <si>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</si>
  <si>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</si>
  <si>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</si>
  <si>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</si>
  <si>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</si>
  <si>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</si>
  <si>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</si>
  <si>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</si>
  <si>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</si>
  <si>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</si>
  <si>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</si>
  <si>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</si>
  <si>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</si>
  <si>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</si>
  <si>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</si>
  <si>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</si>
  <si>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</si>
  <si>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</si>
  <si>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</si>
  <si>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Consult with Program Office before budgeting Construction costs.</t>
  </si>
  <si>
    <t xml:space="preserve">Base </t>
  </si>
  <si>
    <t xml:space="preserve">Rate </t>
  </si>
  <si>
    <t xml:space="preserve">Indirect Cost Narrative (State): </t>
  </si>
  <si>
    <t xml:space="preserve">State </t>
  </si>
  <si>
    <t xml:space="preserve">Total </t>
  </si>
  <si>
    <t>1. Personnel</t>
  </si>
  <si>
    <t>2. Fringe Benefits</t>
  </si>
  <si>
    <t>3. Travel</t>
  </si>
  <si>
    <t>10. Research &amp; Development (R&amp;D)</t>
  </si>
  <si>
    <t xml:space="preserve">11. Telecommunications </t>
  </si>
  <si>
    <t xml:space="preserve">12. Training &amp; Education </t>
  </si>
  <si>
    <t>16.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</si>
  <si>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</si>
  <si>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Total Telecommunications </t>
  </si>
  <si>
    <r>
      <t xml:space="preserve">Indirect Cost Narrative (Non-State) </t>
    </r>
    <r>
      <rPr>
        <i/>
        <sz val="10"/>
        <color theme="1"/>
        <rFont val="Times New Roman"/>
        <family val="1"/>
      </rPr>
      <t xml:space="preserve">i.e. "Match" or "Other Funding" </t>
    </r>
  </si>
  <si>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</si>
  <si>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on lines 1‑17 of Section B. </t>
    </r>
    <r>
      <rPr>
        <b/>
        <i/>
        <sz val="9"/>
        <color theme="1"/>
        <rFont val="Times New Roman"/>
        <family val="1"/>
      </rPr>
      <t>Please read all instructions before completing form.</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</si>
  <si>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</si>
  <si>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</si>
  <si>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</si>
  <si>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</si>
  <si>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</si>
  <si>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</si>
  <si>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</si>
  <si>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</si>
  <si>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</si>
  <si>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</si>
  <si>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</si>
  <si>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</si>
  <si>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</si>
  <si>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</si>
  <si>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</si>
  <si>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</si>
  <si>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</si>
  <si>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</si>
  <si>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</si>
  <si>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</si>
  <si>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</si>
  <si>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</si>
  <si>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</si>
  <si>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</si>
  <si>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</si>
  <si>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</si>
  <si>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</si>
  <si>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</si>
  <si>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</si>
  <si>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</si>
  <si>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</si>
  <si>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</si>
  <si>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</si>
  <si>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</si>
  <si>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</si>
  <si>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</si>
  <si>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</si>
  <si>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</si>
  <si>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</si>
  <si>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</si>
  <si>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</si>
  <si>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</si>
  <si>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</si>
  <si>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</si>
  <si>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</si>
  <si>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</si>
  <si>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</si>
  <si>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</si>
  <si>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</si>
  <si>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</si>
  <si>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</si>
  <si>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</si>
  <si>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</si>
  <si>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</si>
  <si>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BUDGET SUMMARY – STATE OF ILLINOIS FUNDS</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</si>
  <si>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</si>
  <si>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</si>
  <si>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</si>
  <si>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</si>
  <si>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</si>
  <si>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</si>
  <si>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</si>
  <si>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</si>
  <si>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</si>
  <si>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</si>
  <si>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</si>
  <si>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</si>
  <si>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</si>
  <si>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</si>
  <si>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</si>
  <si>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</si>
  <si>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</si>
  <si>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</si>
  <si>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</si>
  <si>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</si>
  <si>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</si>
  <si>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</si>
  <si>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</si>
  <si>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</si>
  <si>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</si>
  <si>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</si>
  <si>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</si>
  <si>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</si>
  <si>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</si>
  <si>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</si>
  <si>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</si>
  <si>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</si>
  <si>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</si>
  <si>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</si>
  <si>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</si>
  <si>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</si>
  <si>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</si>
  <si>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</si>
  <si>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</si>
  <si>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</si>
  <si>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</si>
  <si>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</si>
  <si>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</si>
  <si>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</si>
  <si>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</si>
  <si>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</si>
  <si>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</si>
  <si>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</si>
  <si>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</si>
  <si>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</si>
  <si>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</si>
  <si>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</si>
  <si>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</si>
  <si>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</si>
  <si>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</si>
  <si>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</si>
  <si>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</si>
  <si>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</si>
  <si>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</si>
  <si>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</si>
  <si>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</si>
  <si>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</si>
  <si>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</si>
  <si>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</si>
  <si>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</si>
  <si>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</si>
  <si>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</si>
  <si>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 xml:space="preserve">CFSA Number: </t>
  </si>
  <si>
    <t>CSFA Description:</t>
  </si>
  <si>
    <t>NOFO #</t>
  </si>
  <si>
    <t xml:space="preserve">CSFA Number: </t>
  </si>
  <si>
    <r>
      <t xml:space="preserve"> FFATA Data Collection Form </t>
    </r>
    <r>
      <rPr>
        <b/>
        <sz val="9"/>
        <color rgb="FFFF0000"/>
        <rFont val="Times New Roman"/>
        <family val="1"/>
      </rPr>
      <t>(if needed by agency)</t>
    </r>
  </si>
  <si>
    <t>Total Travel</t>
  </si>
  <si>
    <t>Total Consultant</t>
  </si>
  <si>
    <t xml:space="preserve">    STATE OF ILLINOIS                                            UNIFORM GRANT BUDGET TEMPLATE</t>
  </si>
  <si>
    <t>AGENCY:</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</si>
  <si>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</si>
  <si>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</si>
  <si>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</si>
  <si>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</si>
  <si>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</si>
  <si>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MESSAGE CENTER</t>
  </si>
  <si>
    <t>STATUS</t>
  </si>
  <si>
    <t>State Basic</t>
  </si>
  <si>
    <t>State Performance</t>
  </si>
  <si>
    <t>Percent Spent</t>
  </si>
  <si>
    <t>Jane Doe</t>
  </si>
  <si>
    <t>Instructor</t>
  </si>
  <si>
    <t>year</t>
  </si>
  <si>
    <r>
      <rPr>
        <b/>
        <sz val="16"/>
        <color theme="1"/>
        <rFont val="Times New Roman"/>
        <family val="1"/>
      </rPr>
      <t>SECTION B</t>
    </r>
    <r>
      <rPr>
        <b/>
        <sz val="14"/>
        <color theme="1"/>
        <rFont val="Times New Roman"/>
        <family val="1"/>
      </rPr>
      <t xml:space="preserve"> --</t>
    </r>
    <r>
      <rPr>
        <b/>
        <sz val="11"/>
        <color theme="1"/>
        <rFont val="Times New Roman"/>
        <family val="1"/>
      </rPr>
      <t xml:space="preserve"> FEDERAL FUNDS</t>
    </r>
  </si>
  <si>
    <t>Federal Basic</t>
  </si>
  <si>
    <r>
      <t xml:space="preserve"> BUDGET SUMMARY </t>
    </r>
    <r>
      <rPr>
        <b/>
        <u/>
        <sz val="11"/>
        <color theme="1"/>
        <rFont val="Times New Roman"/>
        <family val="1"/>
      </rPr>
      <t>FEDERAL</t>
    </r>
    <r>
      <rPr>
        <b/>
        <sz val="11"/>
        <color theme="1"/>
        <rFont val="Times New Roman"/>
        <family val="1"/>
      </rPr>
      <t xml:space="preserve"> FUNDS</t>
    </r>
  </si>
  <si>
    <t xml:space="preserve">13. Direct Program Support Costs </t>
  </si>
  <si>
    <t>Vocational Instruction</t>
  </si>
  <si>
    <t xml:space="preserve">Federal Total </t>
  </si>
  <si>
    <t>Direct Instruction</t>
  </si>
  <si>
    <t>Salaries</t>
  </si>
  <si>
    <t>Benefits</t>
  </si>
  <si>
    <t>Supplies/Materials</t>
  </si>
  <si>
    <t>Tuition</t>
  </si>
  <si>
    <t>General Administration</t>
  </si>
  <si>
    <t>Improvement of Instructional Services</t>
  </si>
  <si>
    <t>Data and Information Services</t>
  </si>
  <si>
    <t>Workforce Coordination</t>
  </si>
  <si>
    <t>Federal Amount</t>
  </si>
  <si>
    <t>Federal</t>
  </si>
  <si>
    <t>15. Direct Instruction</t>
  </si>
  <si>
    <t>State Amount</t>
  </si>
  <si>
    <t>Foreign Language HSE Instruction</t>
  </si>
  <si>
    <t>Direct Instruction / All other Instructional Types</t>
  </si>
  <si>
    <t>Social Work Services</t>
  </si>
  <si>
    <t>Guidance Services</t>
  </si>
  <si>
    <t>Assessment and Testing</t>
  </si>
  <si>
    <t>Child Care Services</t>
  </si>
  <si>
    <t>Purchased Services</t>
  </si>
  <si>
    <t xml:space="preserve">State Basic Program Suport Cost Items </t>
  </si>
  <si>
    <t>State Performance Program Support Cost Items</t>
  </si>
  <si>
    <t xml:space="preserve">Direct Program Support Narrative (State Basic): </t>
  </si>
  <si>
    <t>Direct Program Support Narrative (State Performance):</t>
  </si>
  <si>
    <t>Federal IEL/CE Program Support Cost Items</t>
  </si>
  <si>
    <t>FED Basic Total</t>
  </si>
  <si>
    <t>IEL/CE Total</t>
  </si>
  <si>
    <t>State Perf. Total</t>
  </si>
  <si>
    <t xml:space="preserve">State Basic Total </t>
  </si>
  <si>
    <t>State BasicTotal</t>
  </si>
  <si>
    <t>State Total Direct Program Suport Costs</t>
  </si>
  <si>
    <t>Federal Total Direct Program Suport Costs</t>
  </si>
  <si>
    <t>State Basic Funds</t>
  </si>
  <si>
    <t>State Performance Funds</t>
  </si>
  <si>
    <t>State Basic Total</t>
  </si>
  <si>
    <t>State Total Direct Instruction:</t>
  </si>
  <si>
    <t xml:space="preserve">Direct Instruction Narrative (State Basic): </t>
  </si>
  <si>
    <t>Direct Instruction Narrative (State Performance):</t>
  </si>
  <si>
    <t>Direct Instruction / All other Instruction Types</t>
  </si>
  <si>
    <t>State Basic Student Services Cost Items</t>
  </si>
  <si>
    <t>State Performance Student Services Cost Items</t>
  </si>
  <si>
    <t xml:space="preserve">State BasicTotal </t>
  </si>
  <si>
    <t xml:space="preserve">State Perf. Total </t>
  </si>
  <si>
    <t xml:space="preserve">Student Services Cost Items Narrative (State Basic): </t>
  </si>
  <si>
    <t>Student Services Cost Items Narrative (State Perf.):</t>
  </si>
  <si>
    <t>Federal Basic Student Services Cost Items</t>
  </si>
  <si>
    <t>Federal IEL/CE Student Services Cost Items</t>
  </si>
  <si>
    <t xml:space="preserve">Student Services Cost Items Narrative (Fed Basic): </t>
  </si>
  <si>
    <t>Student Services Cost Items Narrative (Fed IEL/CE):</t>
  </si>
  <si>
    <t>Fed Basic Total</t>
  </si>
  <si>
    <t xml:space="preserve">Fed Basic Total </t>
  </si>
  <si>
    <t xml:space="preserve">Fed IEL/CE Total </t>
  </si>
  <si>
    <t>Federal Basic Funds</t>
  </si>
  <si>
    <t>Federal IEL/CE Funds</t>
  </si>
  <si>
    <t xml:space="preserve">Direct Instruction Narrative (Fed Basic): </t>
  </si>
  <si>
    <t>Direct Instruction Narrative (Fed IEL/CE):</t>
  </si>
  <si>
    <t>Federal Total Direct Instruction:</t>
  </si>
  <si>
    <t xml:space="preserve">Direct Program Support Narrative (Fed Basic): </t>
  </si>
  <si>
    <t>Direct Program Support Narrative (Fed IEL/CE):</t>
  </si>
  <si>
    <t xml:space="preserve">14. Student Services Costs </t>
  </si>
  <si>
    <t>Subtotals:</t>
  </si>
  <si>
    <r>
      <t xml:space="preserve">1.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</si>
  <si>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t xml:space="preserve">2. Direct Program Support Costs </t>
  </si>
  <si>
    <t>3. Student Services Costs</t>
  </si>
  <si>
    <t>6.  Indirect Costs* (see below)</t>
  </si>
  <si>
    <t>Line 4. Direct Instruction - 45% Rule</t>
  </si>
  <si>
    <r>
      <t xml:space="preserve">4. </t>
    </r>
    <r>
      <rPr>
        <b/>
        <u/>
        <sz val="9"/>
        <color theme="1"/>
        <rFont val="Times New Roman"/>
        <family val="1"/>
      </rPr>
      <t>Direct Instruction</t>
    </r>
  </si>
  <si>
    <t>5. Total Direct Costs (lines 1-5)</t>
  </si>
  <si>
    <r>
      <rPr>
        <sz val="9"/>
        <color theme="1"/>
        <rFont val="Times New Roman"/>
        <family val="1"/>
      </rPr>
      <t>4</t>
    </r>
    <r>
      <rPr>
        <b/>
        <sz val="9"/>
        <color theme="1"/>
        <rFont val="Times New Roman"/>
        <family val="1"/>
      </rPr>
      <t xml:space="preserve">. </t>
    </r>
    <r>
      <rPr>
        <b/>
        <i/>
        <u/>
        <sz val="9"/>
        <color theme="1"/>
        <rFont val="Times New Roman"/>
        <family val="1"/>
      </rPr>
      <t>Direct instruction</t>
    </r>
  </si>
  <si>
    <t>5. Total Direct Costs (lines 1-4)</t>
  </si>
  <si>
    <t>Federal EL Civics</t>
  </si>
  <si>
    <t xml:space="preserve">7. Total Costs State Grant Funds  (lines 19 and 20) </t>
  </si>
  <si>
    <t>Line 2. Administration - 15% Rule</t>
  </si>
  <si>
    <t xml:space="preserve">Federal Basic Total </t>
  </si>
  <si>
    <t xml:space="preserve">Federal EL Civics Total </t>
  </si>
  <si>
    <t>Federal BasicTotal</t>
  </si>
  <si>
    <t xml:space="preserve">Federal EL Civis Total </t>
  </si>
  <si>
    <t xml:space="preserve">Indirect Cost Narrative (Federal Basic): </t>
  </si>
  <si>
    <t>Indirect Cost Narrative (Federal EL Civics)</t>
  </si>
  <si>
    <t xml:space="preserve">State Performance Total </t>
  </si>
  <si>
    <t xml:space="preserve">Total State Indirect Costs </t>
  </si>
  <si>
    <t xml:space="preserve">Total Federal Indirect Costs </t>
  </si>
  <si>
    <t>Rate: __________  %  Base:________</t>
  </si>
  <si>
    <t>FEDERAL FUNDS</t>
  </si>
  <si>
    <t xml:space="preserve">Section A (continued) Indirect Cost Information: (This information should be completed by the applicant’s Business Office). If the applicant is requesting reimbursement for indirect costs on line 6, the applicant’s Business Office must select one of the options listed on the Indirect Cost Information page under Section-A Indirect Cost Information (1-5). </t>
  </si>
  <si>
    <r>
      <t>Option (1)</t>
    </r>
    <r>
      <rPr>
        <sz val="10"/>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10"/>
        <color theme="1"/>
        <rFont val="Times New Roman"/>
        <family val="1"/>
      </rPr>
      <t>If this option is selected by the applicant, basic information is required for completion of this section. See bottom of “Section-A Indirect Cost Information”</t>
    </r>
  </si>
  <si>
    <t>A)      Negotiate an Indirect Cost Rate with the State of Illinois’ Indirect Cost Unit with guidance from our State Cognizant Agency on an annual basis.</t>
  </si>
  <si>
    <t xml:space="preserve">B)      Elect to use the de minimis rate of 10% modified total direct cost (MTDC) which may be used indefinitely on State of Illinois Awards.  </t>
  </si>
  <si>
    <t>C)      Use a Restricted Rate designated by programmatic statutory policy. (See Notice of Funding Opportunity for Restricted Rate Programs)</t>
  </si>
  <si>
    <r>
      <t>Option (2a)</t>
    </r>
    <r>
      <rPr>
        <sz val="10"/>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10"/>
        <color theme="1"/>
        <rFont val="Times New Roman"/>
        <family val="1"/>
      </rPr>
      <t>Note:</t>
    </r>
    <r>
      <rPr>
        <sz val="10"/>
        <color theme="1"/>
        <rFont val="Times New Roman"/>
        <family val="1"/>
      </rPr>
      <t xml:space="preserve"> </t>
    </r>
    <r>
      <rPr>
        <i/>
        <sz val="10"/>
        <color theme="1"/>
        <rFont val="Times New Roman"/>
        <family val="1"/>
      </rPr>
      <t>If this option is selected by the applicant, basic information is required for completion of this section. See bottom of “Section-A Indirect Cost Information”</t>
    </r>
  </si>
  <si>
    <r>
      <t>Option (2b)</t>
    </r>
    <r>
      <rPr>
        <sz val="10"/>
        <color theme="1"/>
        <rFont val="Times New Roman"/>
        <family val="1"/>
      </rPr>
      <t xml:space="preserve">: The applicant currently does </t>
    </r>
    <r>
      <rPr>
        <u/>
        <sz val="10"/>
        <color theme="1"/>
        <rFont val="Times New Roman"/>
        <family val="1"/>
      </rPr>
      <t xml:space="preserve">not </t>
    </r>
    <r>
      <rPr>
        <sz val="10"/>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10"/>
        <color theme="1"/>
        <rFont val="Times New Roman"/>
        <family val="1"/>
      </rPr>
      <t>Note:</t>
    </r>
    <r>
      <rPr>
        <sz val="10"/>
        <color theme="1"/>
        <rFont val="Times New Roman"/>
        <family val="1"/>
      </rPr>
      <t xml:space="preserve"> </t>
    </r>
    <r>
      <rPr>
        <i/>
        <sz val="10"/>
        <color theme="1"/>
        <rFont val="Times New Roman"/>
        <family val="1"/>
      </rPr>
      <t>The applicant should check with the State of Illinois awarding Agency for information regarding reimbursement of indirect costs while its proposal is being negotiated</t>
    </r>
  </si>
  <si>
    <r>
      <t>Option (3)</t>
    </r>
    <r>
      <rPr>
        <sz val="10"/>
        <color theme="1"/>
        <rFont val="Times New Roman"/>
        <family val="1"/>
      </rPr>
      <t xml:space="preserve">: The applicant elects to charge the de minimis rate of 10% modified total direct cost (MTDC) which may be used indefinitely on State of Illinois awards (2 CFR 200.414 (c)(4)(f) &amp; (200.68). </t>
    </r>
    <r>
      <rPr>
        <b/>
        <i/>
        <sz val="10"/>
        <color theme="1"/>
        <rFont val="Times New Roman"/>
        <family val="1"/>
      </rPr>
      <t>Note:</t>
    </r>
    <r>
      <rPr>
        <sz val="10"/>
        <color theme="1"/>
        <rFont val="Times New Roman"/>
        <family val="1"/>
      </rPr>
      <t xml:space="preserve"> </t>
    </r>
    <r>
      <rPr>
        <i/>
        <sz val="10"/>
        <color theme="1"/>
        <rFont val="Times New Roman"/>
        <family val="1"/>
      </rPr>
      <t>The applicant must be eligible, see 2 CFR 200.414 (f), and submit documentation on the calculation of MTDC within your Budget Narrative under Indirect Costs.</t>
    </r>
    <r>
      <rPr>
        <sz val="10"/>
        <color theme="1"/>
        <rFont val="Times New Roman"/>
        <family val="1"/>
      </rPr>
      <t xml:space="preserve"> </t>
    </r>
    <r>
      <rPr>
        <b/>
        <i/>
        <sz val="10"/>
        <color theme="1"/>
        <rFont val="Times New Roman"/>
        <family val="1"/>
      </rPr>
      <t>Note</t>
    </r>
    <r>
      <rPr>
        <i/>
        <sz val="10"/>
        <color theme="1"/>
        <rFont val="Times New Roman"/>
        <family val="1"/>
      </rPr>
      <t xml:space="preserve"> the applicant may only use the 10 percent de minimis rate if the applicant does not have an Approved Indirect Cost Rate Agreement.  The applicant may </t>
    </r>
    <r>
      <rPr>
        <i/>
        <u/>
        <sz val="10"/>
        <color theme="1"/>
        <rFont val="Times New Roman"/>
        <family val="1"/>
      </rPr>
      <t>not</t>
    </r>
    <r>
      <rPr>
        <i/>
        <sz val="10"/>
        <color theme="1"/>
        <rFont val="Times New Roman"/>
        <family val="1"/>
      </rPr>
      <t xml:space="preserve"> use the de minimis rate if it is a Local government,  or if your grant is funded under a training rate or restricted rate program</t>
    </r>
    <r>
      <rPr>
        <sz val="10"/>
        <color theme="1"/>
        <rFont val="Times New Roman"/>
        <family val="1"/>
      </rPr>
      <t>.</t>
    </r>
  </si>
  <si>
    <r>
      <t>Option (4):</t>
    </r>
    <r>
      <rPr>
        <sz val="10"/>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10"/>
        <color theme="1"/>
        <rFont val="Times New Roman"/>
        <family val="1"/>
      </rPr>
      <t>Note:</t>
    </r>
    <r>
      <rPr>
        <i/>
        <sz val="10"/>
        <color theme="1"/>
        <rFont val="Times New Roman"/>
        <family val="1"/>
      </rPr>
      <t xml:space="preserve"> See Notice of State Award for Restricted Rate Programs</t>
    </r>
  </si>
  <si>
    <t>3.        If applicable to this program, provide the rate and base on which fringe benefits are calculated.</t>
  </si>
  <si>
    <r>
      <t xml:space="preserve">4.        </t>
    </r>
    <r>
      <rPr>
        <sz val="10"/>
        <color rgb="FF000000"/>
        <rFont val="Times New Roman"/>
        <family val="1"/>
      </rPr>
      <t xml:space="preserve">If the applicant is requesting </t>
    </r>
    <r>
      <rPr>
        <sz val="10"/>
        <color theme="1"/>
        <rFont val="Times New Roman"/>
        <family val="1"/>
      </rPr>
      <t>reimbursement</t>
    </r>
    <r>
      <rPr>
        <sz val="10"/>
        <color rgb="FF000000"/>
        <rFont val="Times New Roman"/>
        <family val="1"/>
      </rPr>
      <t xml:space="preserve"> for indirect costs on line 17, this information should be completed by the applicant’s Business Office.  S</t>
    </r>
    <r>
      <rPr>
        <sz val="10"/>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</si>
  <si>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t>5.        Provide other explanations or comments you deem necessary.</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</si>
  <si>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10"/>
        <color rgb="FF000000"/>
        <rFont val="Times New Roman"/>
        <family val="1"/>
      </rPr>
      <t xml:space="preserve">attached. The applicant organization should refer to 2 CFR 200, “Uniform Administrative Requirements, Cost Principles, and Audit Requirements for Federal Awards” cited within these instructions. </t>
    </r>
  </si>
  <si>
    <t>Applicants must complete all tabs associated with Section A of the budget form and provide a break-down by the applicable budget categories shown in lines 1-5.</t>
  </si>
  <si>
    <t xml:space="preserve">Provide a total requested State of Illinois Grant amount for each STATE fund source in the Revenue portion of Section A. The amount entered in Line (a) will equal the total amount budgeted on Line 7 of Section A. </t>
  </si>
  <si>
    <t>Lines 1-5 :  For each STATE fund source for which funding is requested, shows the total amount requested for each applicable budget category.</t>
  </si>
  <si>
    <t>Lines 1-5, “TOTAL” Column:   Shows the STATE totals for both funding sources.</t>
  </si>
  <si>
    <t>Line 7 : Shows the total budget request for each STATE funding source for which funding is requested.</t>
  </si>
  <si>
    <t>Line 7, “TOTAL” Column:  Shows the total amount requested for all STATE funding sources.</t>
  </si>
  <si>
    <t xml:space="preserve">FEDERAL GRANT FUNDS </t>
  </si>
  <si>
    <t xml:space="preserve">Provide a total requested FEDERAL Grant amount for each FEDERAL fund source in the Revenue portion of Section A. The amount entered in Line (a) will equal the total amount budgeted on Line 7 of Section A. </t>
  </si>
  <si>
    <t>BUDGET SUMMARY – FEDERAL FUNDS</t>
  </si>
  <si>
    <t>Lines 1-5 :  For each FEDERAL fund source for which funding is requested, shows the total amount requested for each applicable budget category.</t>
  </si>
  <si>
    <t>Lines 1-5, “TOTAL” Column:   Shows the FEDERAL totals for both funding sources.</t>
  </si>
  <si>
    <t>Line 7 : Shows the total budget request for each FEDERAL funding source for which funding is requested.</t>
  </si>
  <si>
    <t>Line 7, “TOTAL” Column:  Shows the total amount requested for all FEDERAL funding sources.</t>
  </si>
  <si>
    <t>All applicants must complete STATE tabs associated with Section A and provide a break-down by the applicable budget categories shown in lines 1-5. Eligible applicants requesting funding for STATE grants should complete all applicable STATE tabs.  Please read all instructions before completing form.</t>
  </si>
  <si>
    <t>All applicants must complete FEDERAL tabs associated with Section A and provide a break-down by the applicable budget categories shown in lines 1-5. Eligible applicants requesting funding for FEDERAL grants should complete all applicable FEDERAL tabs.  Please read all instructions before completing form.</t>
  </si>
  <si>
    <t>Federal Grant Amount Requested</t>
  </si>
  <si>
    <t xml:space="preserve">Federal Basic Program Support Cost Items </t>
  </si>
  <si>
    <t>Operation and Maintenance of Plant Services</t>
  </si>
  <si>
    <t>Assistive and Adaptive Equipment</t>
  </si>
  <si>
    <t>Student Transportation Services</t>
  </si>
  <si>
    <t>Literacy Services</t>
  </si>
  <si>
    <t xml:space="preserve">Contractual Services Narrative (State Basic): </t>
  </si>
  <si>
    <t>Contractual Services Narrative (State Performance)</t>
  </si>
  <si>
    <t>State Performance Total</t>
  </si>
  <si>
    <t xml:space="preserve">Total State Contractual Services </t>
  </si>
  <si>
    <t xml:space="preserve">Federal Baisc Total </t>
  </si>
  <si>
    <t xml:space="preserve">Federal IEL/CE Total </t>
  </si>
  <si>
    <t xml:space="preserve">Contractual Services Narrative (Federal Basic): </t>
  </si>
  <si>
    <t>Contractual Services Narrative (Federal IEL/CE)</t>
  </si>
  <si>
    <t>Federal Basic Total</t>
  </si>
  <si>
    <t xml:space="preserve">Total Federal Contractual Services </t>
  </si>
  <si>
    <t xml:space="preserve"> BUDGET SUMMARY ALL GRANT FUNDS </t>
  </si>
  <si>
    <t>Line 4. SB Direct Instruction - 45% Rule</t>
  </si>
  <si>
    <t>Line 4. FB Direct Instruction - 45% Rule</t>
  </si>
  <si>
    <t>Line 4. IEL/CE Direct Instruction - 45% Rule</t>
  </si>
  <si>
    <t>Federal IEL/CE</t>
  </si>
  <si>
    <r>
      <t>Section A</t>
    </r>
    <r>
      <rPr>
        <u/>
        <sz val="20"/>
        <color theme="1"/>
        <rFont val="Times New Roman"/>
        <family val="1"/>
      </rPr>
      <t xml:space="preserve"> - Budget Summary</t>
    </r>
  </si>
  <si>
    <r>
      <t xml:space="preserve">Section </t>
    </r>
    <r>
      <rPr>
        <u/>
        <sz val="20"/>
        <color theme="1"/>
        <rFont val="Times New Roman"/>
        <family val="1"/>
      </rPr>
      <t>- Budget Worksheet &amp; Narrative</t>
    </r>
  </si>
  <si>
    <t xml:space="preserve">All applicants are required to submit a budget narrative along with Section A.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</si>
  <si>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 xml:space="preserve">1.        </t>
    </r>
    <r>
      <rPr>
        <sz val="10"/>
        <color theme="1"/>
        <rFont val="Times New Roman"/>
        <family val="1"/>
      </rPr>
      <t xml:space="preserve">Provide an itemized budget breakdown, and justification by project year, for each budget category listed in Section A.  </t>
    </r>
  </si>
  <si>
    <t xml:space="preserve">2.        For non-State of Illinois funds or resources listed in Section A that are used to meet a cost-sharing or matching requirement or provided as a voluntary cost-sharing or matching commitment, you must include:  </t>
  </si>
  <si>
    <t>Line 6. State Indirect Costs 15% Cap</t>
  </si>
  <si>
    <t>Line 6. Federal Indirect Costs 5% Cap</t>
  </si>
  <si>
    <t>State</t>
  </si>
  <si>
    <t xml:space="preserv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</si>
  <si>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</si>
  <si>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B</t>
    </r>
    <r>
      <rPr>
        <u/>
        <sz val="16"/>
        <color theme="1"/>
        <rFont val="Times New Roman"/>
        <family val="1"/>
      </rPr>
      <t xml:space="preserve"> - Budget Worksheet &amp; Narrative</t>
    </r>
  </si>
  <si>
    <r>
      <rPr>
        <b/>
        <sz val="10"/>
        <rFont val="Times New Roman"/>
        <family val="1"/>
      </rPr>
      <t xml:space="preserve">1).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</si>
  <si>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2). </t>
    </r>
    <r>
      <rPr>
        <b/>
        <u/>
        <sz val="10"/>
        <color theme="1"/>
        <rFont val="Times New Roman"/>
        <family val="1"/>
      </rPr>
      <t>Direct Program Support Costs</t>
    </r>
    <r>
      <rPr>
        <b/>
        <sz val="10"/>
        <color theme="1"/>
        <rFont val="Times New Roman"/>
        <family val="1"/>
      </rPr>
      <t xml:space="preserve">  (State)</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</si>
  <si>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2).</t>
    </r>
    <r>
      <rPr>
        <b/>
        <u/>
        <sz val="10"/>
        <color theme="1"/>
        <rFont val="Times New Roman"/>
        <family val="1"/>
      </rPr>
      <t xml:space="preserve"> Direct Program Support Costs</t>
    </r>
    <r>
      <rPr>
        <b/>
        <sz val="10"/>
        <color theme="1"/>
        <rFont val="Times New Roman"/>
        <family val="1"/>
      </rPr>
      <t xml:space="preserve"> (Federal)</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</si>
  <si>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3)</t>
    </r>
    <r>
      <rPr>
        <sz val="10"/>
        <color theme="1"/>
        <rFont val="Times New Roman"/>
        <family val="1"/>
      </rPr>
      <t xml:space="preserve">. </t>
    </r>
    <r>
      <rPr>
        <b/>
        <u/>
        <sz val="10"/>
        <color theme="1"/>
        <rFont val="Times New Roman"/>
        <family val="1"/>
      </rPr>
      <t>Student Services Costs</t>
    </r>
    <r>
      <rPr>
        <sz val="10"/>
        <color theme="1"/>
        <rFont val="Times New Roman"/>
        <family val="1"/>
      </rPr>
      <t xml:space="preserve"> (State)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</si>
  <si>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3)</t>
    </r>
    <r>
      <rPr>
        <sz val="10"/>
        <color theme="1"/>
        <rFont val="Times New Roman"/>
        <family val="1"/>
      </rPr>
      <t xml:space="preserve">. </t>
    </r>
    <r>
      <rPr>
        <b/>
        <u/>
        <sz val="10"/>
        <color theme="1"/>
        <rFont val="Times New Roman"/>
        <family val="1"/>
      </rPr>
      <t>Student Services Costs</t>
    </r>
    <r>
      <rPr>
        <sz val="10"/>
        <color theme="1"/>
        <rFont val="Times New Roman"/>
        <family val="1"/>
      </rPr>
      <t xml:space="preserve"> (Federal)--This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</si>
  <si>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4). </t>
    </r>
    <r>
      <rPr>
        <b/>
        <u/>
        <sz val="10"/>
        <color theme="1"/>
        <rFont val="Times New Roman"/>
        <family val="1"/>
      </rPr>
      <t>Direct Instruction (State)</t>
    </r>
    <r>
      <rPr>
        <sz val="10"/>
        <color theme="1"/>
        <rFont val="Times New Roman"/>
        <family val="1"/>
      </rPr>
      <t>:  Costs directly related to the service or activity of the program that comprise an intergal line item for budgetary purposes. Per the Adult Education and Literacy Provider Manual, a minimum of 45% of the allocation or the amount of funds spent on instruction (whichever is greater)
for all funding sources with the exception of the State Performance budget must be generated.</t>
    </r>
  </si>
  <si>
    <r>
      <rPr>
        <b/>
        <sz val="10"/>
        <color theme="1"/>
        <rFont val="Times New Roman"/>
        <family val="1"/>
      </rPr>
      <t xml:space="preserve">4). </t>
    </r>
    <r>
      <rPr>
        <b/>
        <u/>
        <sz val="10"/>
        <color theme="1"/>
        <rFont val="Times New Roman"/>
        <family val="1"/>
      </rPr>
      <t>Direct Instruction (Federal)</t>
    </r>
    <r>
      <rPr>
        <sz val="10"/>
        <color theme="1"/>
        <rFont val="Times New Roman"/>
        <family val="1"/>
      </rPr>
      <t>:  Costs directly related to the service or activity of the program that comprise an intergal line item for budgetary purposes. Per the Adult Education and Literacy Provider Manual, a minimum of 45% of the allocation or the amount of funds spent on instruction (whichever is greater)
for all funding sources with the exception of the State Performance budget must be generated.</t>
    </r>
  </si>
  <si>
    <r>
      <rPr>
        <b/>
        <sz val="10"/>
        <rFont val="Times New Roman"/>
        <family val="1"/>
      </rPr>
      <t xml:space="preserve">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</si>
  <si>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Lines 2 &amp; 6. FB Program Support - 5% Cap</t>
  </si>
  <si>
    <t>Lines 2 &amp; 6. SB Program Support - 15% Cap</t>
  </si>
  <si>
    <t>Lines 2 &amp; 6. IEL/CE Program Support - 5% Cap</t>
  </si>
  <si>
    <t>7. Total Costs (Total Direct + Total Indirect) MUST Match Award</t>
  </si>
  <si>
    <t>(a). Grant Amount Requested (Your Award)</t>
  </si>
  <si>
    <t>Indirect Cost Consistency (State)                         Indirect Cost Consistency (Federal)</t>
  </si>
  <si>
    <t>FY20 ADULT EDUCATION GRANT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</si>
</sst>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s>
  <fonts count="5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b/>
      <sz val="10"/>
      <name val="Arial"/>
      <family val="2"/>
    </font>
    <font>
      <sz val="10"/>
      <name val="Arial"/>
      <family val="2"/>
    </font>
    <font>
      <sz val="11"/>
      <name val="Calibri"/>
      <family val="2"/>
      <scheme val="minor"/>
    </font>
    <font>
      <b/>
      <i/>
      <sz val="10"/>
      <color theme="1"/>
      <name val="Calibri"/>
      <family val="2"/>
      <scheme val="minor"/>
    </font>
    <font>
      <b/>
      <sz val="10"/>
      <color theme="1"/>
      <name val="Calibri"/>
      <family val="2"/>
      <scheme val="minor"/>
    </font>
    <font>
      <i/>
      <u/>
      <sz val="10"/>
      <color theme="1"/>
      <name val="Times New Roman"/>
      <family val="1"/>
    </font>
    <font>
      <sz val="10"/>
      <color rgb="FFFF0000"/>
      <name val="Times New Roman"/>
      <family val="1"/>
    </font>
  </fonts>
  <fills count="14">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theme="0"/>
        <bgColor indexed="64"/>
      </patternFill>
    </fill>
  </fills>
  <borders count="59">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1" fillId="6" borderId="0" applyNumberFormat="0" applyBorder="0" applyAlignment="0" applyProtection="0"/>
    <xf numFmtId="3" fontId="51" fillId="0" borderId="0"/>
  </cellStyleXfs>
  <cellXfs count="639">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6" xfId="0" applyBorder="1"/>
    <xf numFmtId="0" fontId="10" fillId="0" borderId="0" xfId="0" applyFont="1"/>
    <xf numFmtId="0" fontId="0" fillId="0" borderId="0" xfId="0" applyBorder="1"/>
    <xf numFmtId="0" fontId="6" fillId="0" borderId="0" xfId="0" applyFont="1" applyAlignment="1">
      <alignment vertical="center"/>
    </xf>
    <xf numFmtId="0" fontId="0" fillId="0" borderId="14" xfId="0" applyBorder="1"/>
    <xf numFmtId="0" fontId="0" fillId="0" borderId="0" xfId="0" applyFont="1" applyBorder="1" applyAlignment="1">
      <alignment vertical="center" wrapText="1"/>
    </xf>
    <xf numFmtId="44" fontId="5" fillId="4" borderId="28" xfId="2" applyNumberFormat="1" applyFont="1" applyBorder="1" applyAlignment="1">
      <alignment horizontal="left" vertical="center" wrapText="1"/>
    </xf>
    <xf numFmtId="0" fontId="17" fillId="0" borderId="0" xfId="0" applyFont="1"/>
    <xf numFmtId="0" fontId="5" fillId="0" borderId="0" xfId="0" applyFont="1" applyBorder="1" applyAlignment="1">
      <alignment vertical="center" wrapText="1"/>
    </xf>
    <xf numFmtId="0" fontId="0" fillId="0" borderId="0" xfId="0" applyBorder="1" applyAlignment="1">
      <alignment horizontal="center"/>
    </xf>
    <xf numFmtId="44" fontId="5"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5" fillId="0" borderId="0" xfId="0" applyNumberFormat="1" applyFont="1" applyAlignment="1">
      <alignment horizontal="left"/>
    </xf>
    <xf numFmtId="6" fontId="26" fillId="0" borderId="0" xfId="0" applyNumberFormat="1" applyFont="1" applyAlignment="1">
      <alignment horizontal="left"/>
    </xf>
    <xf numFmtId="0" fontId="2" fillId="0" borderId="0" xfId="0" applyFont="1" applyBorder="1"/>
    <xf numFmtId="0" fontId="26" fillId="0" borderId="0" xfId="0" applyFont="1" applyAlignment="1"/>
    <xf numFmtId="0" fontId="15" fillId="0" borderId="19" xfId="0" applyFont="1" applyBorder="1"/>
    <xf numFmtId="0" fontId="2" fillId="0" borderId="0" xfId="0" applyFont="1" applyBorder="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0" fontId="26" fillId="0" borderId="0" xfId="0" applyFont="1" applyBorder="1" applyAlignment="1"/>
    <xf numFmtId="0" fontId="25" fillId="0" borderId="0" xfId="0" applyFont="1" applyBorder="1" applyAlignment="1"/>
    <xf numFmtId="42" fontId="25" fillId="0" borderId="0" xfId="0" applyNumberFormat="1" applyFont="1" applyBorder="1"/>
    <xf numFmtId="0" fontId="25" fillId="0" borderId="0" xfId="0" applyFont="1" applyBorder="1" applyAlignment="1">
      <alignment horizontal="center"/>
    </xf>
    <xf numFmtId="9" fontId="25" fillId="0" borderId="0" xfId="0" applyNumberFormat="1" applyFont="1" applyBorder="1" applyAlignment="1">
      <alignment horizontal="center"/>
    </xf>
    <xf numFmtId="6" fontId="25" fillId="0" borderId="0" xfId="0" applyNumberFormat="1" applyFont="1" applyBorder="1" applyAlignment="1">
      <alignment horizontal="center"/>
    </xf>
    <xf numFmtId="42" fontId="25" fillId="0" borderId="0" xfId="0" applyNumberFormat="1" applyFont="1" applyBorder="1" applyAlignment="1"/>
    <xf numFmtId="42" fontId="0" fillId="0" borderId="0" xfId="0" applyNumberFormat="1" applyBorder="1"/>
    <xf numFmtId="42" fontId="2" fillId="0" borderId="0" xfId="0" applyNumberFormat="1" applyFont="1" applyBorder="1" applyAlignment="1"/>
    <xf numFmtId="0" fontId="23"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2" fillId="0" borderId="11" xfId="0" applyFont="1" applyBorder="1" applyAlignment="1">
      <alignment vertical="top"/>
    </xf>
    <xf numFmtId="0" fontId="22" fillId="0" borderId="0" xfId="0" applyFont="1" applyBorder="1" applyAlignment="1">
      <alignment vertical="top"/>
    </xf>
    <xf numFmtId="0" fontId="2" fillId="0" borderId="14" xfId="0" applyFont="1" applyBorder="1"/>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2" fillId="0" borderId="12" xfId="0" applyFont="1" applyBorder="1" applyAlignment="1">
      <alignment vertical="top"/>
    </xf>
    <xf numFmtId="0" fontId="22" fillId="0" borderId="13" xfId="0" applyFont="1" applyBorder="1" applyAlignment="1">
      <alignment vertical="top"/>
    </xf>
    <xf numFmtId="0" fontId="22"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1" fillId="0" borderId="0" xfId="0" applyFont="1" applyBorder="1" applyAlignment="1">
      <alignment horizontal="right"/>
    </xf>
    <xf numFmtId="0" fontId="24" fillId="0" borderId="0" xfId="0" applyFont="1" applyBorder="1" applyAlignment="1">
      <alignment vertical="top" wrapText="1"/>
    </xf>
    <xf numFmtId="0" fontId="2" fillId="0" borderId="20" xfId="0" applyFont="1" applyBorder="1" applyAlignment="1">
      <alignment horizontal="center"/>
    </xf>
    <xf numFmtId="42" fontId="10" fillId="0" borderId="0" xfId="0" applyNumberFormat="1" applyFont="1" applyBorder="1"/>
    <xf numFmtId="0" fontId="22" fillId="0" borderId="0" xfId="0" applyFont="1" applyBorder="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44" fontId="22" fillId="0" borderId="0" xfId="0" applyNumberFormat="1" applyFont="1" applyBorder="1"/>
    <xf numFmtId="42" fontId="23" fillId="0" borderId="0" xfId="0" applyNumberFormat="1" applyFont="1" applyBorder="1"/>
    <xf numFmtId="0" fontId="3" fillId="0" borderId="13" xfId="0" applyFont="1" applyBorder="1" applyAlignment="1">
      <alignment vertical="top"/>
    </xf>
    <xf numFmtId="42" fontId="26" fillId="0" borderId="0" xfId="0" applyNumberFormat="1" applyFont="1" applyBorder="1"/>
    <xf numFmtId="0" fontId="17"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2" fillId="0" borderId="15" xfId="0" applyFont="1" applyBorder="1" applyAlignment="1">
      <alignment vertical="top"/>
    </xf>
    <xf numFmtId="0" fontId="22" fillId="0" borderId="16" xfId="0" applyFont="1" applyBorder="1" applyAlignment="1">
      <alignment vertical="top"/>
    </xf>
    <xf numFmtId="0" fontId="0" fillId="0" borderId="12" xfId="0" applyBorder="1"/>
    <xf numFmtId="9" fontId="0" fillId="0" borderId="0" xfId="0" applyNumberFormat="1" applyBorder="1"/>
    <xf numFmtId="0" fontId="25" fillId="0" borderId="0" xfId="0" applyFont="1" applyBorder="1"/>
    <xf numFmtId="0" fontId="26" fillId="0" borderId="0" xfId="0" applyFont="1" applyBorder="1"/>
    <xf numFmtId="9" fontId="22" fillId="0" borderId="0" xfId="0" applyNumberFormat="1" applyFont="1" applyBorder="1"/>
    <xf numFmtId="0" fontId="30" fillId="0" borderId="0" xfId="0" applyFont="1" applyBorder="1"/>
    <xf numFmtId="42" fontId="0" fillId="0" borderId="12" xfId="0" applyNumberFormat="1" applyBorder="1"/>
    <xf numFmtId="0" fontId="24" fillId="0" borderId="20" xfId="0" applyFont="1" applyBorder="1" applyAlignment="1">
      <alignment horizontal="center" vertical="top" wrapText="1"/>
    </xf>
    <xf numFmtId="0" fontId="0" fillId="0" borderId="0" xfId="0" applyBorder="1" applyAlignment="1">
      <alignment horizontal="left"/>
    </xf>
    <xf numFmtId="0" fontId="2" fillId="0" borderId="0" xfId="0" applyFont="1" applyBorder="1" applyAlignment="1">
      <alignment horizontal="left"/>
    </xf>
    <xf numFmtId="42" fontId="25" fillId="0" borderId="0" xfId="0" applyNumberFormat="1" applyFont="1" applyBorder="1" applyAlignment="1">
      <alignment vertical="top" wrapText="1"/>
    </xf>
    <xf numFmtId="42" fontId="2" fillId="0" borderId="0" xfId="0" applyNumberFormat="1" applyFont="1" applyBorder="1" applyAlignment="1">
      <alignment horizontal="left"/>
    </xf>
    <xf numFmtId="0" fontId="15" fillId="0" borderId="19" xfId="0" applyFont="1" applyBorder="1" applyAlignment="1">
      <alignment horizontal="left"/>
    </xf>
    <xf numFmtId="0" fontId="2" fillId="0" borderId="0" xfId="0" applyFont="1" applyBorder="1" applyAlignment="1">
      <alignment horizontal="left"/>
    </xf>
    <xf numFmtId="9" fontId="23" fillId="0" borderId="0" xfId="0" applyNumberFormat="1" applyFont="1" applyBorder="1" applyAlignment="1">
      <alignment horizontal="right"/>
    </xf>
    <xf numFmtId="0" fontId="25" fillId="0" borderId="0" xfId="0" applyFont="1" applyBorder="1" applyAlignment="1"/>
    <xf numFmtId="0" fontId="26" fillId="0" borderId="0" xfId="0" applyFont="1" applyBorder="1" applyAlignment="1">
      <alignment vertical="top" wrapText="1"/>
    </xf>
    <xf numFmtId="42" fontId="25" fillId="0" borderId="0" xfId="0" applyNumberFormat="1" applyFont="1" applyBorder="1" applyAlignment="1">
      <alignment horizontal="left"/>
    </xf>
    <xf numFmtId="0" fontId="5" fillId="0" borderId="0" xfId="0" applyFont="1"/>
    <xf numFmtId="44" fontId="0" fillId="0" borderId="0" xfId="0" applyNumberFormat="1" applyBorder="1"/>
    <xf numFmtId="0" fontId="23" fillId="0" borderId="0" xfId="0" applyFont="1" applyBorder="1"/>
    <xf numFmtId="44" fontId="2" fillId="0" borderId="0" xfId="0" applyNumberFormat="1" applyFont="1" applyBorder="1"/>
    <xf numFmtId="0" fontId="0" fillId="0" borderId="0" xfId="0" applyBorder="1" applyAlignment="1">
      <alignment horizontal="right"/>
    </xf>
    <xf numFmtId="0" fontId="37" fillId="0" borderId="0" xfId="0" applyFont="1" applyBorder="1" applyAlignment="1">
      <alignment vertical="top"/>
    </xf>
    <xf numFmtId="42" fontId="33" fillId="0" borderId="0" xfId="0" applyNumberFormat="1" applyFont="1" applyBorder="1"/>
    <xf numFmtId="0" fontId="23" fillId="0" borderId="16" xfId="0" applyFont="1" applyBorder="1" applyAlignment="1">
      <alignment vertical="top"/>
    </xf>
    <xf numFmtId="0" fontId="26" fillId="0" borderId="23" xfId="0" applyFont="1" applyBorder="1"/>
    <xf numFmtId="0" fontId="26" fillId="0" borderId="24" xfId="0" applyFont="1" applyBorder="1"/>
    <xf numFmtId="0" fontId="23" fillId="0" borderId="24" xfId="0" applyFont="1" applyBorder="1"/>
    <xf numFmtId="0" fontId="38" fillId="0" borderId="24" xfId="0" applyFont="1" applyBorder="1" applyAlignment="1">
      <alignment horizontal="center"/>
    </xf>
    <xf numFmtId="0" fontId="14" fillId="0" borderId="24" xfId="0" applyFont="1" applyBorder="1" applyAlignment="1">
      <alignment horizontal="center"/>
    </xf>
    <xf numFmtId="0" fontId="38" fillId="0" borderId="19" xfId="0" applyFont="1" applyBorder="1" applyAlignment="1">
      <alignment horizontal="center"/>
    </xf>
    <xf numFmtId="0" fontId="10" fillId="0" borderId="24" xfId="0" applyFont="1" applyBorder="1"/>
    <xf numFmtId="42" fontId="14" fillId="0" borderId="24" xfId="0" applyNumberFormat="1" applyFont="1" applyBorder="1"/>
    <xf numFmtId="42" fontId="14" fillId="0" borderId="19" xfId="0" applyNumberFormat="1" applyFont="1" applyBorder="1"/>
    <xf numFmtId="42" fontId="38" fillId="0" borderId="0" xfId="0" applyNumberFormat="1" applyFont="1" applyBorder="1" applyAlignment="1">
      <alignment horizontal="left"/>
    </xf>
    <xf numFmtId="42" fontId="14" fillId="0" borderId="0" xfId="0" applyNumberFormat="1" applyFont="1" applyBorder="1"/>
    <xf numFmtId="42" fontId="38" fillId="0" borderId="0" xfId="0" applyNumberFormat="1" applyFont="1" applyBorder="1"/>
    <xf numFmtId="0" fontId="5" fillId="5" borderId="41" xfId="3" applyFont="1" applyBorder="1" applyAlignment="1">
      <alignment vertical="center" wrapText="1"/>
    </xf>
    <xf numFmtId="0" fontId="15" fillId="5" borderId="12" xfId="3" applyFont="1" applyBorder="1" applyAlignment="1">
      <alignment horizontal="left" vertical="center" wrapText="1"/>
    </xf>
    <xf numFmtId="0" fontId="15" fillId="0" borderId="19" xfId="0" applyFont="1" applyBorder="1" applyAlignment="1">
      <alignment horizontal="left" vertical="center"/>
    </xf>
    <xf numFmtId="0" fontId="5" fillId="0" borderId="0" xfId="0" applyFont="1" applyBorder="1" applyAlignment="1">
      <alignment horizontal="left" vertical="center" wrapText="1"/>
    </xf>
    <xf numFmtId="0" fontId="13" fillId="0" borderId="42" xfId="0" applyFont="1" applyBorder="1" applyAlignment="1">
      <alignment vertical="center" wrapText="1"/>
    </xf>
    <xf numFmtId="0" fontId="5" fillId="0" borderId="50"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40" fillId="0" borderId="0" xfId="0" applyFont="1" applyAlignment="1">
      <alignment horizontal="left" vertical="center"/>
    </xf>
    <xf numFmtId="0" fontId="0" fillId="0" borderId="0" xfId="0" applyFont="1"/>
    <xf numFmtId="0" fontId="41" fillId="0" borderId="0" xfId="0" applyFont="1" applyAlignment="1">
      <alignment horizontal="center" vertical="center"/>
    </xf>
    <xf numFmtId="0" fontId="41" fillId="0" borderId="0" xfId="0" applyFont="1"/>
    <xf numFmtId="0" fontId="0" fillId="0" borderId="0" xfId="0" applyBorder="1" applyAlignment="1">
      <alignment horizontal="left" vertical="center"/>
    </xf>
    <xf numFmtId="0" fontId="5" fillId="0" borderId="0" xfId="0" applyFont="1" applyBorder="1" applyAlignment="1">
      <alignment horizontal="left" vertical="center"/>
    </xf>
    <xf numFmtId="0" fontId="40" fillId="0" borderId="0" xfId="0" applyFont="1" applyBorder="1" applyAlignment="1">
      <alignment horizontal="left" vertical="center"/>
    </xf>
    <xf numFmtId="0" fontId="5" fillId="0" borderId="10" xfId="0" applyFont="1" applyBorder="1" applyAlignment="1">
      <alignment horizontal="center" vertical="center" wrapText="1"/>
    </xf>
    <xf numFmtId="0" fontId="5" fillId="0" borderId="11" xfId="0" applyFont="1" applyBorder="1"/>
    <xf numFmtId="0" fontId="5" fillId="0" borderId="15" xfId="0" applyFont="1" applyBorder="1" applyAlignment="1">
      <alignment horizontal="center" vertical="center" wrapText="1"/>
    </xf>
    <xf numFmtId="0" fontId="5" fillId="0" borderId="16" xfId="0" applyFont="1" applyBorder="1"/>
    <xf numFmtId="0" fontId="5" fillId="0" borderId="0" xfId="0" applyFont="1" applyBorder="1" applyAlignment="1">
      <alignment wrapText="1"/>
    </xf>
    <xf numFmtId="0" fontId="5" fillId="0" borderId="0" xfId="0" applyFont="1" applyBorder="1"/>
    <xf numFmtId="0" fontId="13" fillId="0" borderId="0" xfId="0" applyFont="1" applyAlignment="1">
      <alignment horizontal="center" vertical="center"/>
    </xf>
    <xf numFmtId="0" fontId="15" fillId="0" borderId="0" xfId="0" applyFont="1" applyBorder="1" applyAlignment="1">
      <alignment horizontal="left" vertical="center" wrapText="1" indent="2"/>
    </xf>
    <xf numFmtId="0" fontId="5" fillId="0" borderId="10" xfId="0" applyFont="1" applyBorder="1" applyAlignment="1">
      <alignment horizontal="center" vertical="center"/>
    </xf>
    <xf numFmtId="0" fontId="5" fillId="0" borderId="13" xfId="0" applyFont="1" applyBorder="1" applyAlignment="1">
      <alignment horizont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0" borderId="15" xfId="0" applyFont="1" applyBorder="1"/>
    <xf numFmtId="0" fontId="5" fillId="0" borderId="11" xfId="0" applyFont="1" applyBorder="1" applyAlignment="1">
      <alignment vertical="center"/>
    </xf>
    <xf numFmtId="0" fontId="5" fillId="0" borderId="12" xfId="0" applyFont="1" applyBorder="1"/>
    <xf numFmtId="0" fontId="5" fillId="0" borderId="0" xfId="0" applyFont="1" applyBorder="1" applyAlignment="1">
      <alignment horizontal="center" vertical="center"/>
    </xf>
    <xf numFmtId="43" fontId="19" fillId="4" borderId="34" xfId="2" applyNumberFormat="1" applyFont="1" applyBorder="1" applyAlignment="1">
      <alignment horizontal="center" vertical="center" wrapText="1"/>
    </xf>
    <xf numFmtId="43" fontId="19" fillId="4" borderId="37" xfId="2" applyNumberFormat="1" applyFont="1" applyBorder="1" applyAlignment="1">
      <alignment horizontal="center" vertical="center" wrapText="1"/>
    </xf>
    <xf numFmtId="43" fontId="19" fillId="4" borderId="39" xfId="2" applyNumberFormat="1" applyFont="1" applyBorder="1" applyAlignment="1">
      <alignment horizontal="center" vertical="center" wrapText="1"/>
    </xf>
    <xf numFmtId="0" fontId="37" fillId="0" borderId="0" xfId="0" applyFont="1"/>
    <xf numFmtId="0" fontId="31" fillId="0" borderId="0" xfId="0" applyFont="1"/>
    <xf numFmtId="0" fontId="13" fillId="0" borderId="0" xfId="0" applyFont="1"/>
    <xf numFmtId="8" fontId="26" fillId="0" borderId="0" xfId="0" applyNumberFormat="1" applyFont="1" applyBorder="1" applyAlignment="1">
      <alignment horizontal="left"/>
    </xf>
    <xf numFmtId="0" fontId="26" fillId="0" borderId="0" xfId="0" applyFont="1" applyBorder="1" applyAlignment="1">
      <alignment horizontal="left"/>
    </xf>
    <xf numFmtId="8" fontId="24" fillId="0" borderId="0" xfId="0" applyNumberFormat="1" applyFont="1" applyBorder="1" applyAlignment="1">
      <alignment horizontal="left"/>
    </xf>
    <xf numFmtId="0" fontId="22" fillId="0" borderId="0" xfId="0" applyFont="1" applyBorder="1" applyAlignment="1">
      <alignment horizontal="left"/>
    </xf>
    <xf numFmtId="0" fontId="43" fillId="0" borderId="0" xfId="0" applyFont="1" applyBorder="1" applyAlignment="1">
      <alignment vertical="center" wrapText="1"/>
    </xf>
    <xf numFmtId="0" fontId="14" fillId="0" borderId="0" xfId="0" applyFont="1" applyBorder="1" applyAlignment="1">
      <alignment horizontal="left" vertical="center"/>
    </xf>
    <xf numFmtId="0" fontId="10" fillId="0" borderId="0" xfId="0" applyFont="1" applyBorder="1"/>
    <xf numFmtId="44" fontId="25" fillId="0" borderId="0" xfId="0" applyNumberFormat="1" applyFont="1" applyBorder="1" applyAlignment="1"/>
    <xf numFmtId="0" fontId="22" fillId="0" borderId="0" xfId="0" applyNumberFormat="1" applyFont="1" applyBorder="1" applyAlignment="1">
      <alignment horizontal="center"/>
    </xf>
    <xf numFmtId="2" fontId="22" fillId="0" borderId="0" xfId="0" applyNumberFormat="1" applyFont="1" applyBorder="1" applyAlignment="1">
      <alignment horizontal="center"/>
    </xf>
    <xf numFmtId="9" fontId="22" fillId="0" borderId="0" xfId="0" applyNumberFormat="1" applyFont="1" applyFill="1" applyBorder="1"/>
    <xf numFmtId="42" fontId="5" fillId="4" borderId="26" xfId="2" applyNumberFormat="1" applyFont="1" applyBorder="1" applyAlignment="1">
      <alignment horizontal="left" vertical="center" wrapText="1"/>
    </xf>
    <xf numFmtId="42" fontId="5" fillId="2" borderId="19" xfId="0" applyNumberFormat="1" applyFont="1" applyFill="1" applyBorder="1" applyAlignment="1">
      <alignment horizontal="left" vertical="center" wrapText="1"/>
    </xf>
    <xf numFmtId="42" fontId="5" fillId="2" borderId="24" xfId="0" applyNumberFormat="1" applyFont="1" applyFill="1" applyBorder="1" applyAlignment="1">
      <alignment horizontal="left" vertical="center" wrapText="1"/>
    </xf>
    <xf numFmtId="0" fontId="31" fillId="0" borderId="0" xfId="0" applyFont="1" applyBorder="1" applyAlignment="1">
      <alignment vertical="top" wrapText="1"/>
    </xf>
    <xf numFmtId="0" fontId="31" fillId="0" borderId="14" xfId="0" applyFont="1" applyBorder="1" applyAlignment="1">
      <alignment vertical="top" wrapText="1"/>
    </xf>
    <xf numFmtId="0" fontId="2" fillId="0" borderId="13" xfId="0" applyFont="1" applyBorder="1" applyAlignment="1">
      <alignment vertical="top"/>
    </xf>
    <xf numFmtId="42" fontId="0" fillId="0" borderId="14" xfId="0" applyNumberFormat="1" applyFont="1" applyBorder="1"/>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3" fillId="0" borderId="16" xfId="0" applyFont="1" applyBorder="1" applyAlignment="1">
      <alignment horizontal="right" vertical="center"/>
    </xf>
    <xf numFmtId="0" fontId="14" fillId="0" borderId="16" xfId="0" applyFont="1" applyBorder="1" applyAlignment="1">
      <alignment horizontal="right" vertical="center"/>
    </xf>
    <xf numFmtId="0" fontId="31" fillId="0" borderId="0" xfId="0" applyFont="1" applyBorder="1" applyAlignment="1">
      <alignment horizontal="right"/>
    </xf>
    <xf numFmtId="0" fontId="2" fillId="0" borderId="0" xfId="0" applyFont="1" applyBorder="1" applyAlignment="1">
      <alignment horizontal="left"/>
    </xf>
    <xf numFmtId="0" fontId="25" fillId="0" borderId="0" xfId="0" applyFont="1" applyBorder="1" applyAlignment="1">
      <alignment horizontal="center"/>
    </xf>
    <xf numFmtId="0" fontId="27" fillId="0" borderId="20" xfId="0" applyFont="1" applyBorder="1" applyAlignment="1">
      <alignment horizontal="center" vertical="top" wrapText="1"/>
    </xf>
    <xf numFmtId="9" fontId="23" fillId="0" borderId="0" xfId="0" applyNumberFormat="1" applyFont="1" applyBorder="1" applyAlignment="1">
      <alignment horizontal="right"/>
    </xf>
    <xf numFmtId="0" fontId="26" fillId="0" borderId="0" xfId="0" applyFont="1" applyBorder="1" applyAlignment="1"/>
    <xf numFmtId="0" fontId="25" fillId="0" borderId="0" xfId="0" applyFont="1" applyBorder="1" applyAlignment="1">
      <alignment horizontal="left"/>
    </xf>
    <xf numFmtId="0" fontId="25" fillId="0" borderId="0" xfId="0" applyFont="1" applyBorder="1" applyAlignment="1"/>
    <xf numFmtId="6" fontId="25" fillId="0" borderId="0" xfId="0" applyNumberFormat="1" applyFont="1" applyBorder="1" applyAlignment="1">
      <alignment horizontal="left"/>
    </xf>
    <xf numFmtId="0" fontId="2" fillId="0" borderId="0" xfId="0" applyFont="1" applyBorder="1" applyAlignment="1"/>
    <xf numFmtId="0" fontId="24" fillId="0" borderId="20" xfId="0" applyFont="1" applyBorder="1" applyAlignment="1">
      <alignment horizontal="center" vertical="center" wrapText="1"/>
    </xf>
    <xf numFmtId="0" fontId="25" fillId="0" borderId="0" xfId="0" applyFont="1" applyBorder="1" applyAlignment="1">
      <alignment horizontal="center" vertical="top" wrapText="1"/>
    </xf>
    <xf numFmtId="0" fontId="5" fillId="0" borderId="27" xfId="0" applyFont="1" applyBorder="1"/>
    <xf numFmtId="0" fontId="13" fillId="0" borderId="27" xfId="0" applyFont="1" applyBorder="1"/>
    <xf numFmtId="0" fontId="5" fillId="0" borderId="0" xfId="0" applyFont="1" applyBorder="1" applyAlignment="1">
      <alignment horizontal="left" vertical="center"/>
    </xf>
    <xf numFmtId="0" fontId="5" fillId="0" borderId="0" xfId="0" applyFont="1" applyBorder="1" applyAlignment="1">
      <alignment horizontal="center"/>
    </xf>
    <xf numFmtId="0" fontId="27" fillId="0" borderId="20" xfId="0" applyFont="1" applyBorder="1" applyAlignment="1">
      <alignment horizontal="center" vertical="top" wrapText="1"/>
    </xf>
    <xf numFmtId="0" fontId="2" fillId="0" borderId="13" xfId="0" applyFont="1" applyBorder="1" applyAlignment="1">
      <alignment vertical="top" wrapText="1"/>
    </xf>
    <xf numFmtId="0" fontId="0" fillId="0" borderId="14" xfId="0" applyFont="1" applyBorder="1" applyAlignment="1">
      <alignment vertical="top" wrapText="1"/>
    </xf>
    <xf numFmtId="0" fontId="0" fillId="0" borderId="13" xfId="0" applyFont="1" applyBorder="1" applyAlignment="1">
      <alignment vertical="top" wrapText="1"/>
    </xf>
    <xf numFmtId="0" fontId="3" fillId="0" borderId="0" xfId="0" applyFont="1" applyBorder="1" applyAlignment="1">
      <alignment vertical="top"/>
    </xf>
    <xf numFmtId="164" fontId="25" fillId="0" borderId="0" xfId="1" applyNumberFormat="1" applyFont="1" applyBorder="1" applyAlignment="1">
      <alignment horizontal="left"/>
    </xf>
    <xf numFmtId="0" fontId="0" fillId="0" borderId="0" xfId="0" applyFont="1" applyBorder="1" applyAlignment="1">
      <alignment vertical="top" wrapText="1"/>
    </xf>
    <xf numFmtId="164" fontId="25" fillId="0" borderId="0" xfId="0" applyNumberFormat="1" applyFont="1" applyBorder="1" applyAlignment="1">
      <alignment horizontal="left"/>
    </xf>
    <xf numFmtId="164" fontId="26" fillId="0" borderId="0" xfId="0" applyNumberFormat="1" applyFont="1" applyBorder="1" applyAlignment="1">
      <alignment horizontal="left"/>
    </xf>
    <xf numFmtId="0" fontId="2" fillId="0" borderId="10" xfId="0" applyFont="1" applyBorder="1" applyAlignment="1">
      <alignment vertical="top"/>
    </xf>
    <xf numFmtId="0" fontId="37"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7" fillId="0" borderId="0" xfId="0" applyNumberFormat="1" applyFont="1" applyBorder="1"/>
    <xf numFmtId="0" fontId="5" fillId="0" borderId="23" xfId="0" applyFont="1" applyBorder="1" applyAlignment="1">
      <alignment horizontal="center" vertical="center"/>
    </xf>
    <xf numFmtId="0" fontId="5" fillId="0" borderId="24" xfId="0" applyFont="1" applyBorder="1"/>
    <xf numFmtId="42" fontId="23" fillId="0" borderId="0" xfId="0" applyNumberFormat="1" applyFont="1" applyBorder="1" applyProtection="1"/>
    <xf numFmtId="42" fontId="23" fillId="0" borderId="17" xfId="0" applyNumberFormat="1" applyFont="1" applyBorder="1" applyAlignment="1">
      <alignment vertical="top"/>
    </xf>
    <xf numFmtId="42" fontId="49" fillId="0" borderId="0" xfId="0" applyNumberFormat="1" applyFont="1" applyBorder="1"/>
    <xf numFmtId="0" fontId="2" fillId="0" borderId="14" xfId="0" applyFont="1" applyBorder="1" applyAlignment="1">
      <alignment vertical="top" wrapText="1"/>
    </xf>
    <xf numFmtId="0" fontId="22" fillId="0" borderId="0" xfId="0" applyFont="1" applyBorder="1" applyAlignment="1">
      <alignment vertical="top" wrapText="1"/>
    </xf>
    <xf numFmtId="0" fontId="22" fillId="0" borderId="14" xfId="0" applyFont="1" applyBorder="1" applyAlignment="1">
      <alignment vertical="top" wrapText="1"/>
    </xf>
    <xf numFmtId="0" fontId="27" fillId="0" borderId="13" xfId="0" applyFont="1" applyBorder="1" applyAlignment="1">
      <alignment vertical="top" wrapText="1"/>
    </xf>
    <xf numFmtId="0" fontId="27" fillId="0" borderId="0" xfId="0" applyFont="1" applyBorder="1" applyAlignment="1">
      <alignment vertical="top" wrapText="1"/>
    </xf>
    <xf numFmtId="42" fontId="5" fillId="2" borderId="20" xfId="0" applyNumberFormat="1" applyFont="1" applyFill="1" applyBorder="1" applyAlignment="1">
      <alignment vertical="center" wrapText="1"/>
    </xf>
    <xf numFmtId="9" fontId="15" fillId="0" borderId="19" xfId="0" applyNumberFormat="1" applyFont="1" applyBorder="1"/>
    <xf numFmtId="42" fontId="5" fillId="7" borderId="21" xfId="2" applyNumberFormat="1" applyFont="1" applyFill="1" applyBorder="1" applyAlignment="1">
      <alignment horizontal="left" vertical="center" wrapText="1"/>
    </xf>
    <xf numFmtId="42" fontId="5" fillId="7" borderId="20" xfId="2" applyNumberFormat="1" applyFont="1" applyFill="1" applyBorder="1" applyAlignment="1">
      <alignment horizontal="left" vertical="center" wrapText="1"/>
    </xf>
    <xf numFmtId="42" fontId="5" fillId="7" borderId="20" xfId="2" applyNumberFormat="1" applyFont="1" applyFill="1" applyBorder="1" applyAlignment="1">
      <alignment vertical="center" wrapText="1"/>
    </xf>
    <xf numFmtId="42" fontId="5" fillId="10" borderId="20" xfId="2" applyNumberFormat="1" applyFont="1" applyFill="1" applyBorder="1" applyAlignment="1">
      <alignment horizontal="left" vertical="center" wrapText="1"/>
    </xf>
    <xf numFmtId="42" fontId="5" fillId="10" borderId="19" xfId="2" applyNumberFormat="1" applyFont="1" applyFill="1" applyBorder="1" applyAlignment="1">
      <alignment horizontal="left" vertical="center" wrapText="1"/>
    </xf>
    <xf numFmtId="42" fontId="5" fillId="10" borderId="20" xfId="2" applyNumberFormat="1" applyFont="1" applyFill="1" applyBorder="1" applyAlignment="1">
      <alignment vertical="center" wrapText="1"/>
    </xf>
    <xf numFmtId="42" fontId="5" fillId="10" borderId="35" xfId="2" applyNumberFormat="1" applyFont="1" applyFill="1" applyBorder="1" applyAlignment="1">
      <alignment vertical="center" wrapText="1"/>
    </xf>
    <xf numFmtId="42" fontId="5" fillId="10" borderId="55" xfId="2" applyNumberFormat="1" applyFont="1" applyFill="1" applyBorder="1" applyAlignment="1">
      <alignment horizontal="left" vertical="center" wrapText="1"/>
    </xf>
    <xf numFmtId="42" fontId="52" fillId="9" borderId="38" xfId="4" applyNumberFormat="1" applyFont="1" applyFill="1" applyBorder="1" applyAlignment="1">
      <alignment horizontal="left" vertical="center" wrapText="1"/>
    </xf>
    <xf numFmtId="0" fontId="28" fillId="9" borderId="31" xfId="0" applyFont="1" applyFill="1" applyBorder="1" applyAlignment="1">
      <alignment horizontal="center" vertical="center"/>
    </xf>
    <xf numFmtId="0" fontId="28" fillId="9" borderId="34" xfId="2" applyFont="1" applyFill="1" applyBorder="1" applyAlignment="1">
      <alignment horizontal="center" vertical="center" wrapText="1"/>
    </xf>
    <xf numFmtId="42" fontId="10" fillId="4" borderId="9" xfId="2" applyNumberFormat="1" applyFont="1" applyBorder="1" applyAlignment="1">
      <alignment horizontal="left" vertical="center" wrapText="1"/>
    </xf>
    <xf numFmtId="0" fontId="28" fillId="7" borderId="34" xfId="0" applyFont="1" applyFill="1" applyBorder="1" applyAlignment="1">
      <alignment horizontal="center" vertical="center"/>
    </xf>
    <xf numFmtId="0" fontId="28" fillId="7" borderId="34" xfId="2" applyFont="1" applyFill="1" applyBorder="1" applyAlignment="1">
      <alignment horizontal="center" vertical="center" wrapText="1"/>
    </xf>
    <xf numFmtId="43" fontId="28" fillId="3" borderId="31" xfId="0" applyNumberFormat="1" applyFont="1" applyFill="1" applyBorder="1" applyAlignment="1">
      <alignment horizontal="center" vertical="center"/>
    </xf>
    <xf numFmtId="43" fontId="28" fillId="4" borderId="34" xfId="2" applyNumberFormat="1" applyFont="1" applyBorder="1" applyAlignment="1">
      <alignment horizontal="center" vertical="center" wrapText="1"/>
    </xf>
    <xf numFmtId="43" fontId="28" fillId="3" borderId="39" xfId="0" applyNumberFormat="1" applyFont="1" applyFill="1" applyBorder="1" applyAlignment="1">
      <alignment horizontal="center" vertical="center"/>
    </xf>
    <xf numFmtId="43" fontId="28" fillId="4" borderId="39" xfId="2" applyNumberFormat="1" applyFont="1" applyBorder="1" applyAlignment="1">
      <alignment horizontal="center" vertical="center" wrapText="1"/>
    </xf>
    <xf numFmtId="0" fontId="23" fillId="8" borderId="20" xfId="0" applyFont="1" applyFill="1" applyBorder="1" applyAlignment="1">
      <alignment horizontal="center"/>
    </xf>
    <xf numFmtId="0" fontId="31" fillId="8" borderId="15" xfId="0" applyFont="1" applyFill="1" applyBorder="1" applyAlignment="1">
      <alignment vertical="top"/>
    </xf>
    <xf numFmtId="0" fontId="31" fillId="8" borderId="16" xfId="0" applyFont="1" applyFill="1" applyBorder="1" applyAlignment="1">
      <alignment vertical="top"/>
    </xf>
    <xf numFmtId="0" fontId="0" fillId="8" borderId="16" xfId="0" applyFill="1" applyBorder="1"/>
    <xf numFmtId="0" fontId="22" fillId="8" borderId="15" xfId="0" applyFont="1" applyFill="1" applyBorder="1" applyAlignment="1">
      <alignment vertical="top"/>
    </xf>
    <xf numFmtId="0" fontId="22" fillId="8" borderId="16" xfId="0" applyFont="1" applyFill="1" applyBorder="1" applyAlignment="1">
      <alignment vertical="top"/>
    </xf>
    <xf numFmtId="42" fontId="22" fillId="0" borderId="20" xfId="0" applyNumberFormat="1" applyFont="1" applyBorder="1"/>
    <xf numFmtId="164" fontId="22" fillId="0" borderId="20" xfId="0" applyNumberFormat="1" applyFont="1" applyBorder="1" applyAlignment="1">
      <alignment horizontal="center" vertical="center"/>
    </xf>
    <xf numFmtId="0" fontId="2" fillId="7" borderId="20" xfId="0" applyFont="1" applyFill="1" applyBorder="1" applyAlignment="1">
      <alignment horizontal="center" vertical="center"/>
    </xf>
    <xf numFmtId="0" fontId="26" fillId="0" borderId="0" xfId="0" applyFont="1" applyBorder="1" applyAlignment="1">
      <alignment horizontal="center" vertical="center"/>
    </xf>
    <xf numFmtId="0" fontId="31" fillId="13" borderId="11" xfId="0" applyFont="1" applyFill="1" applyBorder="1" applyAlignment="1">
      <alignment vertical="top"/>
    </xf>
    <xf numFmtId="0" fontId="27" fillId="0" borderId="20" xfId="5" applyNumberFormat="1" applyFont="1" applyBorder="1" applyAlignment="1"/>
    <xf numFmtId="0" fontId="3" fillId="0" borderId="10" xfId="0" applyFont="1" applyBorder="1" applyAlignment="1">
      <alignment vertical="top"/>
    </xf>
    <xf numFmtId="0" fontId="0" fillId="0" borderId="15" xfId="0" applyBorder="1"/>
    <xf numFmtId="0" fontId="23" fillId="8" borderId="23" xfId="0" applyFont="1" applyFill="1" applyBorder="1" applyAlignment="1">
      <alignment horizontal="center"/>
    </xf>
    <xf numFmtId="42" fontId="22" fillId="0" borderId="57" xfId="0" applyNumberFormat="1" applyFont="1" applyBorder="1"/>
    <xf numFmtId="42" fontId="26" fillId="0" borderId="56" xfId="0" applyNumberFormat="1" applyFont="1" applyBorder="1"/>
    <xf numFmtId="0" fontId="23" fillId="8" borderId="15" xfId="0" applyFont="1" applyFill="1" applyBorder="1" applyAlignment="1">
      <alignment horizontal="center"/>
    </xf>
    <xf numFmtId="42" fontId="33" fillId="0" borderId="57" xfId="0" applyNumberFormat="1" applyFont="1" applyBorder="1"/>
    <xf numFmtId="42" fontId="23" fillId="0" borderId="56" xfId="0" applyNumberFormat="1" applyFont="1" applyBorder="1"/>
    <xf numFmtId="42" fontId="23" fillId="0" borderId="56" xfId="0" applyNumberFormat="1" applyFont="1" applyBorder="1" applyAlignment="1">
      <alignment vertical="top"/>
    </xf>
    <xf numFmtId="42" fontId="33" fillId="0" borderId="56" xfId="0" applyNumberFormat="1" applyFont="1" applyBorder="1" applyAlignment="1">
      <alignment vertical="top"/>
    </xf>
    <xf numFmtId="0" fontId="50" fillId="11" borderId="20" xfId="0" applyFont="1" applyFill="1" applyBorder="1" applyAlignment="1" applyProtection="1">
      <alignment horizontal="center" vertical="center"/>
      <protection hidden="1"/>
    </xf>
    <xf numFmtId="9" fontId="0" fillId="0" borderId="20" xfId="0" applyNumberFormat="1" applyBorder="1" applyAlignment="1" applyProtection="1">
      <alignment horizontal="center" vertical="center"/>
      <protection hidden="1"/>
    </xf>
    <xf numFmtId="0" fontId="0" fillId="0" borderId="0" xfId="0" applyBorder="1" applyProtection="1">
      <protection hidden="1"/>
    </xf>
    <xf numFmtId="0" fontId="50" fillId="11" borderId="20" xfId="0" applyFont="1" applyFill="1" applyBorder="1" applyAlignment="1" applyProtection="1">
      <alignment horizontal="center"/>
      <protection hidden="1"/>
    </xf>
    <xf numFmtId="0" fontId="51" fillId="0" borderId="23" xfId="0" applyFont="1" applyBorder="1" applyAlignment="1" applyProtection="1">
      <alignment horizontal="center"/>
      <protection hidden="1"/>
    </xf>
    <xf numFmtId="44" fontId="0" fillId="0" borderId="16" xfId="0" applyNumberFormat="1" applyBorder="1"/>
    <xf numFmtId="44" fontId="0" fillId="0" borderId="17" xfId="0" applyNumberFormat="1" applyBorder="1"/>
    <xf numFmtId="0" fontId="0" fillId="7" borderId="13" xfId="0" applyFill="1" applyBorder="1"/>
    <xf numFmtId="0" fontId="0" fillId="7" borderId="0" xfId="0" applyFill="1" applyBorder="1"/>
    <xf numFmtId="0" fontId="24" fillId="7" borderId="20" xfId="0" applyFont="1" applyFill="1" applyBorder="1" applyAlignment="1">
      <alignment horizontal="center" vertical="center" wrapText="1"/>
    </xf>
    <xf numFmtId="0" fontId="0" fillId="0" borderId="14" xfId="0" applyBorder="1" applyAlignment="1">
      <alignment wrapText="1"/>
    </xf>
    <xf numFmtId="0" fontId="22" fillId="7" borderId="15" xfId="0" applyFont="1" applyFill="1" applyBorder="1" applyAlignment="1">
      <alignment vertical="top"/>
    </xf>
    <xf numFmtId="0" fontId="22" fillId="7" borderId="16" xfId="0" applyFont="1" applyFill="1" applyBorder="1" applyAlignment="1">
      <alignment vertical="top"/>
    </xf>
    <xf numFmtId="0" fontId="0" fillId="7" borderId="16" xfId="0" applyFill="1" applyBorder="1"/>
    <xf numFmtId="0" fontId="14" fillId="7" borderId="16" xfId="0" applyFont="1" applyFill="1" applyBorder="1" applyAlignment="1">
      <alignment horizontal="right" vertical="center"/>
    </xf>
    <xf numFmtId="0" fontId="31" fillId="7" borderId="15" xfId="0" applyFont="1" applyFill="1" applyBorder="1" applyAlignment="1">
      <alignment vertical="top"/>
    </xf>
    <xf numFmtId="0" fontId="31" fillId="7" borderId="16" xfId="0" applyFont="1" applyFill="1" applyBorder="1" applyAlignment="1">
      <alignment vertical="top"/>
    </xf>
    <xf numFmtId="0" fontId="23" fillId="7" borderId="16" xfId="0" applyFont="1" applyFill="1" applyBorder="1" applyAlignment="1">
      <alignment horizontal="right" vertical="center"/>
    </xf>
    <xf numFmtId="42" fontId="26" fillId="0" borderId="50" xfId="0" applyNumberFormat="1" applyFont="1" applyBorder="1"/>
    <xf numFmtId="42" fontId="22" fillId="7" borderId="20" xfId="0" applyNumberFormat="1" applyFont="1" applyFill="1" applyBorder="1"/>
    <xf numFmtId="0" fontId="10" fillId="7" borderId="20" xfId="0" applyFont="1" applyFill="1" applyBorder="1" applyAlignment="1">
      <alignment horizontal="right"/>
    </xf>
    <xf numFmtId="42" fontId="23" fillId="0" borderId="42" xfId="0" applyNumberFormat="1" applyFont="1" applyBorder="1"/>
    <xf numFmtId="42" fontId="26" fillId="0" borderId="42" xfId="0" applyNumberFormat="1" applyFont="1" applyBorder="1"/>
    <xf numFmtId="42" fontId="5" fillId="10" borderId="35" xfId="0" applyNumberFormat="1" applyFont="1" applyFill="1" applyBorder="1" applyAlignment="1">
      <alignment vertical="center" wrapText="1"/>
    </xf>
    <xf numFmtId="42" fontId="5" fillId="10" borderId="36" xfId="2" applyNumberFormat="1" applyFont="1" applyFill="1" applyBorder="1" applyAlignment="1">
      <alignment vertical="center" wrapText="1"/>
    </xf>
    <xf numFmtId="42" fontId="38" fillId="10" borderId="0" xfId="0" applyNumberFormat="1" applyFont="1" applyFill="1" applyBorder="1" applyAlignment="1">
      <alignment horizontal="left"/>
    </xf>
    <xf numFmtId="42" fontId="14" fillId="10" borderId="0" xfId="0" applyNumberFormat="1" applyFont="1" applyFill="1" applyBorder="1"/>
    <xf numFmtId="0" fontId="6" fillId="0" borderId="0" xfId="0" applyFont="1" applyBorder="1" applyAlignment="1">
      <alignment horizontal="left" vertical="center"/>
    </xf>
    <xf numFmtId="0" fontId="17" fillId="0" borderId="0" xfId="0" applyFont="1" applyBorder="1" applyAlignment="1">
      <alignment horizontal="left"/>
    </xf>
    <xf numFmtId="0" fontId="2" fillId="0" borderId="0" xfId="0" applyFont="1" applyBorder="1" applyAlignment="1">
      <alignment horizontal="left" vertical="center"/>
    </xf>
    <xf numFmtId="0" fontId="23" fillId="0" borderId="0" xfId="0" applyFont="1" applyBorder="1" applyAlignment="1">
      <alignment horizontal="left" vertical="center"/>
    </xf>
    <xf numFmtId="0" fontId="53" fillId="0" borderId="0" xfId="0" applyFont="1" applyBorder="1" applyAlignment="1">
      <alignment horizontal="left"/>
    </xf>
    <xf numFmtId="0" fontId="3" fillId="0" borderId="0" xfId="0" applyFont="1" applyBorder="1" applyAlignment="1">
      <alignment vertical="center" wrapText="1"/>
    </xf>
    <xf numFmtId="0" fontId="3" fillId="0" borderId="0" xfId="0" applyFont="1" applyBorder="1" applyAlignment="1">
      <alignment horizontal="left" vertical="center"/>
    </xf>
    <xf numFmtId="0" fontId="54" fillId="0" borderId="0" xfId="0" applyFont="1" applyBorder="1" applyAlignment="1">
      <alignment horizontal="left"/>
    </xf>
    <xf numFmtId="0" fontId="3" fillId="0" borderId="0" xfId="0" applyFont="1" applyBorder="1" applyAlignment="1">
      <alignment horizontal="left" vertical="center" indent="3"/>
    </xf>
    <xf numFmtId="0" fontId="2" fillId="0" borderId="0" xfId="0" applyFont="1" applyBorder="1" applyAlignment="1">
      <alignment horizontal="left" vertical="center" indent="3"/>
    </xf>
    <xf numFmtId="0" fontId="22" fillId="0" borderId="0" xfId="0" applyFont="1" applyBorder="1" applyAlignment="1">
      <alignment horizontal="left" vertical="center"/>
    </xf>
    <xf numFmtId="0" fontId="34" fillId="0" borderId="0" xfId="0" applyFont="1" applyBorder="1" applyAlignment="1">
      <alignment horizontal="left" vertical="center"/>
    </xf>
    <xf numFmtId="0" fontId="6" fillId="0" borderId="0" xfId="0" applyFont="1" applyBorder="1" applyAlignment="1">
      <alignment horizontal="left" vertical="center" indent="3"/>
    </xf>
    <xf numFmtId="0" fontId="56" fillId="0" borderId="0" xfId="0" applyFont="1" applyBorder="1" applyAlignment="1">
      <alignment horizontal="left" vertical="center"/>
    </xf>
    <xf numFmtId="0" fontId="14" fillId="0" borderId="16" xfId="0" applyFont="1" applyBorder="1" applyAlignment="1">
      <alignment horizontal="right" vertical="center"/>
    </xf>
    <xf numFmtId="0" fontId="23" fillId="0" borderId="16" xfId="0" applyFont="1" applyBorder="1" applyAlignment="1">
      <alignment horizontal="right" vertical="center"/>
    </xf>
    <xf numFmtId="0" fontId="3" fillId="0" borderId="10" xfId="0" applyFont="1" applyBorder="1" applyAlignment="1">
      <alignment vertical="top"/>
    </xf>
    <xf numFmtId="42" fontId="23" fillId="0" borderId="58" xfId="0" applyNumberFormat="1" applyFont="1" applyBorder="1"/>
    <xf numFmtId="42" fontId="52" fillId="8" borderId="17" xfId="4" applyNumberFormat="1" applyFont="1" applyFill="1" applyBorder="1" applyAlignment="1" applyProtection="1">
      <alignment horizontal="left" vertical="center" wrapText="1"/>
      <protection locked="0"/>
    </xf>
    <xf numFmtId="44" fontId="5" fillId="0" borderId="17" xfId="0" applyNumberFormat="1" applyFont="1" applyBorder="1" applyAlignment="1" applyProtection="1">
      <alignment horizontal="left" vertical="center" wrapText="1"/>
      <protection locked="0"/>
    </xf>
    <xf numFmtId="44" fontId="5" fillId="4" borderId="17" xfId="2" applyNumberFormat="1" applyFont="1" applyBorder="1" applyAlignment="1" applyProtection="1">
      <alignment horizontal="left" vertical="center" wrapText="1"/>
      <protection locked="0"/>
    </xf>
    <xf numFmtId="164" fontId="2" fillId="0" borderId="20" xfId="0" applyNumberFormat="1" applyFont="1" applyBorder="1" applyAlignment="1" applyProtection="1">
      <alignment horizontal="center" vertical="center"/>
      <protection locked="0"/>
    </xf>
    <xf numFmtId="164" fontId="22" fillId="0" borderId="20" xfId="0" applyNumberFormat="1" applyFont="1" applyBorder="1" applyAlignment="1" applyProtection="1">
      <alignment horizontal="center" vertical="center"/>
      <protection locked="0"/>
    </xf>
    <xf numFmtId="164" fontId="2" fillId="13" borderId="20" xfId="0" applyNumberFormat="1" applyFont="1" applyFill="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protection locked="0"/>
    </xf>
    <xf numFmtId="42" fontId="22" fillId="0" borderId="0" xfId="0" applyNumberFormat="1" applyFont="1" applyBorder="1" applyProtection="1">
      <protection locked="0"/>
    </xf>
    <xf numFmtId="0" fontId="0" fillId="0" borderId="20" xfId="0" applyBorder="1" applyProtection="1">
      <protection locked="0"/>
    </xf>
    <xf numFmtId="0" fontId="2" fillId="0" borderId="23"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19" xfId="0" applyFont="1" applyBorder="1" applyAlignment="1" applyProtection="1">
      <alignment wrapText="1"/>
      <protection locked="0"/>
    </xf>
    <xf numFmtId="164" fontId="22" fillId="0" borderId="57" xfId="0" applyNumberFormat="1" applyFont="1" applyBorder="1" applyAlignment="1" applyProtection="1">
      <alignment horizontal="center" vertical="center"/>
      <protection locked="0"/>
    </xf>
    <xf numFmtId="164" fontId="22" fillId="10" borderId="57" xfId="0" applyNumberFormat="1" applyFont="1" applyFill="1" applyBorder="1" applyAlignment="1" applyProtection="1">
      <alignment horizontal="center" vertical="center"/>
    </xf>
    <xf numFmtId="164" fontId="2" fillId="10" borderId="20" xfId="0" applyNumberFormat="1" applyFont="1" applyFill="1" applyBorder="1" applyAlignment="1" applyProtection="1">
      <alignment horizontal="center" vertical="center"/>
    </xf>
    <xf numFmtId="43" fontId="28" fillId="7" borderId="39" xfId="0" applyNumberFormat="1" applyFont="1" applyFill="1" applyBorder="1" applyAlignment="1">
      <alignment horizontal="center" vertical="center"/>
    </xf>
    <xf numFmtId="43" fontId="28" fillId="7" borderId="39" xfId="2" applyNumberFormat="1" applyFont="1" applyFill="1" applyBorder="1" applyAlignment="1">
      <alignment horizontal="center" vertical="center" wrapText="1"/>
    </xf>
    <xf numFmtId="42" fontId="5" fillId="7" borderId="19" xfId="0" applyNumberFormat="1" applyFont="1" applyFill="1" applyBorder="1" applyAlignment="1">
      <alignment horizontal="left" vertical="center" wrapText="1"/>
    </xf>
    <xf numFmtId="42" fontId="5" fillId="7" borderId="24" xfId="0" applyNumberFormat="1" applyFont="1" applyFill="1" applyBorder="1" applyAlignment="1">
      <alignment horizontal="left" vertical="center" wrapText="1"/>
    </xf>
    <xf numFmtId="44" fontId="28" fillId="9" borderId="37" xfId="2" applyNumberFormat="1" applyFont="1" applyFill="1" applyBorder="1" applyAlignment="1">
      <alignment horizontal="center" vertical="center" wrapText="1"/>
    </xf>
    <xf numFmtId="165" fontId="0" fillId="0" borderId="0" xfId="0" applyNumberFormat="1"/>
    <xf numFmtId="165" fontId="0" fillId="0" borderId="0" xfId="0" applyNumberFormat="1" applyBorder="1"/>
    <xf numFmtId="42" fontId="10" fillId="8" borderId="17" xfId="2" applyNumberFormat="1" applyFont="1" applyFill="1" applyBorder="1" applyAlignment="1" applyProtection="1">
      <alignment horizontal="left" vertical="center" wrapText="1"/>
      <protection locked="0"/>
    </xf>
    <xf numFmtId="42" fontId="10" fillId="8" borderId="28" xfId="2" applyNumberFormat="1" applyFont="1" applyFill="1" applyBorder="1" applyAlignment="1" applyProtection="1">
      <alignment horizontal="left" vertical="center" wrapText="1"/>
      <protection locked="0"/>
    </xf>
    <xf numFmtId="5" fontId="2" fillId="13" borderId="20" xfId="0" applyNumberFormat="1" applyFont="1" applyFill="1" applyBorder="1" applyAlignment="1" applyProtection="1">
      <alignment horizontal="center" vertical="center"/>
      <protection locked="0"/>
    </xf>
    <xf numFmtId="0" fontId="5" fillId="0" borderId="11" xfId="0" applyFont="1" applyBorder="1" applyProtection="1">
      <protection locked="0"/>
    </xf>
    <xf numFmtId="0" fontId="5" fillId="0" borderId="0" xfId="0" applyFont="1" applyBorder="1" applyProtection="1">
      <protection locked="0"/>
    </xf>
    <xf numFmtId="0" fontId="5" fillId="0" borderId="24" xfId="0" applyFont="1" applyBorder="1" applyAlignment="1" applyProtection="1">
      <alignment horizontal="center"/>
      <protection locked="0"/>
    </xf>
    <xf numFmtId="42" fontId="2" fillId="0" borderId="20" xfId="0" applyNumberFormat="1" applyFont="1" applyBorder="1" applyProtection="1">
      <protection locked="0"/>
    </xf>
    <xf numFmtId="165" fontId="2" fillId="0" borderId="20" xfId="0" applyNumberFormat="1" applyFont="1" applyBorder="1" applyProtection="1">
      <protection locked="0"/>
    </xf>
    <xf numFmtId="42" fontId="0" fillId="0" borderId="20" xfId="0" applyNumberFormat="1" applyBorder="1" applyProtection="1">
      <protection locked="0"/>
    </xf>
    <xf numFmtId="165" fontId="0" fillId="0" borderId="20" xfId="0" applyNumberFormat="1" applyBorder="1" applyProtection="1">
      <protection locked="0"/>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42" fontId="23" fillId="0" borderId="20" xfId="0" applyNumberFormat="1" applyFont="1" applyBorder="1" applyProtection="1"/>
    <xf numFmtId="0" fontId="2" fillId="0" borderId="20" xfId="0" applyFont="1" applyBorder="1" applyAlignment="1">
      <alignment horizontal="center" vertical="center"/>
    </xf>
    <xf numFmtId="0" fontId="27" fillId="0" borderId="20" xfId="0" applyFont="1" applyBorder="1" applyAlignment="1" applyProtection="1">
      <alignment horizontal="center"/>
      <protection hidden="1"/>
    </xf>
    <xf numFmtId="0" fontId="27" fillId="0" borderId="20" xfId="0" applyFont="1" applyFill="1" applyBorder="1" applyAlignment="1" applyProtection="1">
      <alignment horizontal="center"/>
      <protection hidden="1"/>
    </xf>
    <xf numFmtId="0" fontId="27" fillId="0" borderId="20" xfId="0" applyFont="1" applyFill="1" applyBorder="1" applyAlignment="1" applyProtection="1">
      <alignment horizontal="center" wrapText="1"/>
      <protection hidden="1"/>
    </xf>
    <xf numFmtId="0" fontId="24" fillId="11" borderId="20" xfId="0" applyFont="1" applyFill="1" applyBorder="1" applyAlignment="1" applyProtection="1">
      <alignment horizontal="center" vertical="center"/>
      <protection hidden="1"/>
    </xf>
    <xf numFmtId="9" fontId="17" fillId="0" borderId="20" xfId="0" applyNumberFormat="1" applyFont="1" applyBorder="1" applyAlignment="1" applyProtection="1">
      <alignment horizontal="center" vertical="center"/>
      <protection hidden="1"/>
    </xf>
    <xf numFmtId="165" fontId="17" fillId="0" borderId="20" xfId="0" applyNumberFormat="1" applyFont="1" applyBorder="1" applyAlignment="1">
      <alignment horizontal="center" vertical="center"/>
    </xf>
    <xf numFmtId="0" fontId="17" fillId="0" borderId="10" xfId="0" applyFont="1" applyBorder="1" applyAlignment="1">
      <alignment horizontal="center"/>
    </xf>
    <xf numFmtId="0" fontId="5" fillId="0" borderId="0" xfId="0"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6" xfId="0" applyFont="1" applyBorder="1" applyAlignment="1" applyProtection="1">
      <alignment vertical="center"/>
      <protection locked="0"/>
    </xf>
    <xf numFmtId="0" fontId="5" fillId="0" borderId="16" xfId="0" applyFont="1" applyBorder="1" applyProtection="1">
      <protection locked="0"/>
    </xf>
    <xf numFmtId="0" fontId="5" fillId="0" borderId="17" xfId="0" applyFont="1" applyBorder="1" applyProtection="1">
      <protection locked="0"/>
    </xf>
    <xf numFmtId="0" fontId="5" fillId="0" borderId="0" xfId="0" applyFont="1" applyBorder="1" applyAlignment="1">
      <alignment horizontal="left" vertical="center" wrapText="1"/>
    </xf>
    <xf numFmtId="0" fontId="29" fillId="0" borderId="0" xfId="0" applyFont="1" applyBorder="1" applyAlignment="1">
      <alignment horizontal="center" vertical="center"/>
    </xf>
    <xf numFmtId="0" fontId="43" fillId="0" borderId="0" xfId="0" applyFont="1" applyBorder="1" applyAlignment="1">
      <alignment horizontal="center" vertical="center" wrapText="1"/>
    </xf>
    <xf numFmtId="0" fontId="34" fillId="0" borderId="0" xfId="0" applyFont="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center" vertical="center" wrapText="1"/>
    </xf>
    <xf numFmtId="0" fontId="34" fillId="0" borderId="0" xfId="0" applyFont="1" applyBorder="1" applyAlignment="1">
      <alignment horizontal="left" vertical="center" wrapText="1" indent="2"/>
    </xf>
    <xf numFmtId="0" fontId="43" fillId="0" borderId="0" xfId="0" applyFont="1" applyBorder="1" applyAlignment="1">
      <alignment horizontal="center"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3" fillId="3" borderId="25" xfId="0" applyFont="1" applyFill="1" applyBorder="1" applyAlignment="1" applyProtection="1">
      <alignment horizontal="left" vertical="center" wrapText="1"/>
      <protection locked="0"/>
    </xf>
    <xf numFmtId="0" fontId="11" fillId="3" borderId="2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3" fillId="3" borderId="7" xfId="0" applyFont="1" applyFill="1" applyBorder="1" applyAlignment="1" applyProtection="1">
      <alignment horizontal="left" vertical="center" wrapText="1"/>
      <protection locked="0"/>
    </xf>
    <xf numFmtId="0" fontId="13" fillId="3" borderId="9" xfId="0" applyFont="1" applyFill="1" applyBorder="1" applyAlignment="1" applyProtection="1">
      <alignment horizontal="left" vertical="center" wrapText="1"/>
      <protection locked="0"/>
    </xf>
    <xf numFmtId="0" fontId="13" fillId="3" borderId="7" xfId="0" applyFont="1" applyFill="1" applyBorder="1" applyAlignment="1" applyProtection="1">
      <alignment vertical="center" wrapText="1"/>
      <protection locked="0"/>
    </xf>
    <xf numFmtId="0" fontId="13" fillId="3" borderId="9" xfId="0" applyFont="1" applyFill="1" applyBorder="1" applyAlignment="1" applyProtection="1">
      <alignment vertical="center" wrapText="1"/>
      <protection locked="0"/>
    </xf>
    <xf numFmtId="0" fontId="13" fillId="0" borderId="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29"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3" borderId="33" xfId="0" applyFont="1" applyFill="1" applyBorder="1" applyAlignment="1">
      <alignment horizontal="left" wrapText="1" indent="1"/>
    </xf>
    <xf numFmtId="0" fontId="5" fillId="3" borderId="21" xfId="0" applyFont="1" applyFill="1" applyBorder="1" applyAlignment="1">
      <alignment horizontal="left" wrapText="1" indent="1"/>
    </xf>
    <xf numFmtId="0" fontId="5" fillId="3" borderId="1"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24" fillId="11" borderId="23" xfId="0" applyFont="1" applyFill="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3" xfId="0" applyFont="1" applyBorder="1" applyAlignment="1" applyProtection="1">
      <alignment horizontal="left" vertical="center"/>
      <protection hidden="1"/>
    </xf>
    <xf numFmtId="0" fontId="2" fillId="0" borderId="24" xfId="0" applyFont="1" applyBorder="1" applyAlignment="1" applyProtection="1">
      <alignment horizontal="left" vertical="center"/>
      <protection hidden="1"/>
    </xf>
    <xf numFmtId="0" fontId="2" fillId="0" borderId="19" xfId="0" applyFont="1" applyBorder="1" applyAlignment="1" applyProtection="1">
      <alignment horizontal="left" vertical="center"/>
      <protection hidden="1"/>
    </xf>
    <xf numFmtId="0" fontId="13" fillId="3" borderId="32"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5" borderId="30" xfId="3" applyFont="1" applyBorder="1" applyAlignment="1" applyProtection="1">
      <alignment horizontal="left" vertical="center" wrapText="1" indent="3"/>
      <protection locked="0"/>
    </xf>
    <xf numFmtId="0" fontId="5" fillId="5" borderId="17" xfId="3" applyFont="1" applyBorder="1" applyAlignment="1" applyProtection="1">
      <alignment horizontal="left" vertical="center" wrapText="1" indent="3"/>
      <protection locked="0"/>
    </xf>
    <xf numFmtId="0" fontId="2" fillId="0" borderId="23" xfId="0" applyFont="1" applyBorder="1"/>
    <xf numFmtId="0" fontId="2" fillId="0" borderId="24" xfId="0" applyFont="1" applyBorder="1"/>
    <xf numFmtId="0" fontId="2" fillId="0" borderId="19" xfId="0" applyFont="1" applyBorder="1"/>
    <xf numFmtId="0" fontId="39" fillId="0" borderId="0" xfId="0" applyFont="1" applyAlignment="1">
      <alignment horizontal="left"/>
    </xf>
    <xf numFmtId="0" fontId="14" fillId="0" borderId="16" xfId="0" applyFont="1" applyBorder="1" applyAlignment="1">
      <alignment horizontal="left" vertical="top" wrapText="1" indent="3"/>
    </xf>
    <xf numFmtId="0" fontId="14" fillId="0" borderId="17" xfId="0" applyFont="1" applyBorder="1" applyAlignment="1">
      <alignment horizontal="left" vertical="top" wrapText="1" indent="3"/>
    </xf>
    <xf numFmtId="0" fontId="5" fillId="0" borderId="0" xfId="0" applyFont="1" applyAlignment="1">
      <alignment horizontal="left"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0" xfId="0" applyFont="1" applyBorder="1" applyAlignment="1">
      <alignment horizontal="center" vertical="center"/>
    </xf>
    <xf numFmtId="0" fontId="14" fillId="0" borderId="0" xfId="0" applyFont="1" applyBorder="1" applyAlignment="1">
      <alignment horizontal="left" vertical="top" wrapText="1" indent="3"/>
    </xf>
    <xf numFmtId="0" fontId="14" fillId="0" borderId="14" xfId="0" applyFont="1" applyBorder="1" applyAlignment="1">
      <alignment horizontal="left" vertical="top" wrapText="1" indent="3"/>
    </xf>
    <xf numFmtId="0" fontId="2" fillId="0" borderId="0" xfId="0" applyFont="1" applyBorder="1" applyAlignment="1">
      <alignment horizontal="left" wrapText="1"/>
    </xf>
    <xf numFmtId="0" fontId="5" fillId="0" borderId="14" xfId="0" applyFont="1" applyBorder="1" applyAlignment="1">
      <alignment horizontal="left" vertical="center" wrapText="1"/>
    </xf>
    <xf numFmtId="0" fontId="42" fillId="0" borderId="16" xfId="0" applyFont="1" applyBorder="1" applyAlignment="1">
      <alignment horizontal="left" vertical="top" wrapText="1" indent="3"/>
    </xf>
    <xf numFmtId="0" fontId="42" fillId="0" borderId="17" xfId="0" applyFont="1" applyBorder="1" applyAlignment="1">
      <alignment horizontal="left" vertical="top" wrapText="1" indent="3"/>
    </xf>
    <xf numFmtId="0" fontId="13" fillId="0" borderId="0" xfId="0" applyFont="1" applyAlignment="1">
      <alignment horizontal="left" vertical="center" wrapText="1"/>
    </xf>
    <xf numFmtId="0" fontId="5" fillId="0" borderId="0" xfId="0" applyFont="1" applyBorder="1" applyAlignment="1">
      <alignment vertical="center" wrapText="1"/>
    </xf>
    <xf numFmtId="0" fontId="14" fillId="0" borderId="0" xfId="0" applyFont="1" applyBorder="1" applyAlignment="1">
      <alignment horizontal="left" vertical="center" wrapText="1"/>
    </xf>
    <xf numFmtId="0" fontId="5" fillId="0" borderId="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0" xfId="0" applyFont="1" applyBorder="1" applyAlignment="1" applyProtection="1">
      <alignment horizontal="left"/>
      <protection locked="0"/>
    </xf>
    <xf numFmtId="0" fontId="5" fillId="0" borderId="14" xfId="0" applyFont="1" applyBorder="1" applyAlignment="1" applyProtection="1">
      <alignment horizontal="left"/>
      <protection locked="0"/>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24" xfId="0" applyFont="1" applyBorder="1" applyAlignment="1">
      <alignment horizontal="left" vertical="center"/>
    </xf>
    <xf numFmtId="0" fontId="5" fillId="0" borderId="19" xfId="0" applyFont="1" applyBorder="1" applyAlignment="1">
      <alignment horizontal="left" vertical="center"/>
    </xf>
    <xf numFmtId="0" fontId="3" fillId="0" borderId="25" xfId="0" applyFont="1" applyBorder="1" applyAlignment="1" applyProtection="1">
      <alignment horizontal="left" vertical="center"/>
      <protection locked="0"/>
    </xf>
    <xf numFmtId="0" fontId="3" fillId="3" borderId="25" xfId="0" applyFont="1" applyFill="1" applyBorder="1" applyAlignment="1" applyProtection="1">
      <alignment horizontal="left" vertical="center" wrapText="1"/>
      <protection locked="0"/>
    </xf>
    <xf numFmtId="0" fontId="3" fillId="3" borderId="2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3" borderId="7"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vertical="center" wrapText="1"/>
      <protection locked="0"/>
    </xf>
    <xf numFmtId="0" fontId="3" fillId="3" borderId="7" xfId="0" applyFont="1" applyFill="1" applyBorder="1" applyAlignment="1" applyProtection="1">
      <alignment vertical="center" wrapText="1"/>
      <protection locked="0"/>
    </xf>
    <xf numFmtId="0" fontId="3" fillId="3" borderId="9" xfId="0" applyFont="1" applyFill="1" applyBorder="1" applyAlignment="1" applyProtection="1">
      <alignment vertical="center" wrapText="1"/>
      <protection locked="0"/>
    </xf>
    <xf numFmtId="0" fontId="0" fillId="0" borderId="23" xfId="0" applyBorder="1" applyAlignment="1" applyProtection="1">
      <alignment horizontal="left" vertical="center"/>
      <protection hidden="1"/>
    </xf>
    <xf numFmtId="0" fontId="0" fillId="0" borderId="24" xfId="0" applyBorder="1" applyAlignment="1" applyProtection="1">
      <alignment horizontal="left" vertical="center"/>
      <protection hidden="1"/>
    </xf>
    <xf numFmtId="0" fontId="0" fillId="0" borderId="19" xfId="0" applyBorder="1" applyAlignment="1" applyProtection="1">
      <alignment horizontal="left" vertical="center"/>
      <protection hidden="1"/>
    </xf>
    <xf numFmtId="0" fontId="15" fillId="0" borderId="1" xfId="0" applyFont="1" applyBorder="1" applyAlignment="1">
      <alignment horizontal="left" vertical="center" wrapText="1"/>
    </xf>
    <xf numFmtId="0" fontId="15" fillId="0" borderId="18" xfId="0" applyFont="1" applyBorder="1" applyAlignment="1">
      <alignment horizontal="left" vertical="center" wrapText="1"/>
    </xf>
    <xf numFmtId="0" fontId="15" fillId="0" borderId="2" xfId="0" applyFont="1" applyBorder="1" applyAlignment="1">
      <alignment horizontal="left" vertical="center" wrapText="1"/>
    </xf>
    <xf numFmtId="0" fontId="11" fillId="0" borderId="7" xfId="0" applyFont="1" applyBorder="1" applyAlignment="1">
      <alignment horizontal="center" vertical="center"/>
    </xf>
    <xf numFmtId="43" fontId="19" fillId="0" borderId="32" xfId="0" applyNumberFormat="1" applyFont="1" applyBorder="1" applyAlignment="1">
      <alignment horizontal="center" wrapText="1"/>
    </xf>
    <xf numFmtId="43" fontId="19" fillId="0" borderId="22" xfId="0" applyNumberFormat="1" applyFont="1" applyBorder="1" applyAlignment="1">
      <alignment horizontal="center" wrapText="1"/>
    </xf>
    <xf numFmtId="43" fontId="3" fillId="3" borderId="29" xfId="0" applyNumberFormat="1" applyFont="1" applyFill="1" applyBorder="1" applyAlignment="1">
      <alignment horizontal="center" vertical="center" wrapText="1"/>
    </xf>
    <xf numFmtId="43" fontId="3" fillId="3" borderId="40" xfId="0" applyNumberFormat="1" applyFont="1" applyFill="1" applyBorder="1" applyAlignment="1">
      <alignment horizontal="center" vertical="center" wrapText="1"/>
    </xf>
    <xf numFmtId="43" fontId="11" fillId="0" borderId="1" xfId="0" applyNumberFormat="1" applyFont="1" applyBorder="1" applyAlignment="1">
      <alignment horizontal="center" vertical="center" wrapText="1"/>
    </xf>
    <xf numFmtId="43" fontId="11" fillId="0" borderId="18" xfId="0" applyNumberFormat="1" applyFont="1" applyBorder="1" applyAlignment="1">
      <alignment horizontal="center" vertical="center" wrapText="1"/>
    </xf>
    <xf numFmtId="43" fontId="11" fillId="0" borderId="2" xfId="0" applyNumberFormat="1" applyFont="1" applyBorder="1" applyAlignment="1">
      <alignment horizontal="center" vertical="center" wrapText="1"/>
    </xf>
    <xf numFmtId="43" fontId="11" fillId="0" borderId="3" xfId="0" applyNumberFormat="1" applyFont="1" applyBorder="1" applyAlignment="1">
      <alignment horizontal="center" vertical="center" wrapText="1"/>
    </xf>
    <xf numFmtId="43" fontId="11" fillId="0" borderId="4" xfId="0" applyNumberFormat="1" applyFont="1" applyBorder="1" applyAlignment="1">
      <alignment horizontal="center" vertical="center" wrapText="1"/>
    </xf>
    <xf numFmtId="43" fontId="11"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0" fillId="0" borderId="0" xfId="0" applyFont="1" applyAlignment="1">
      <alignment horizontal="left" vertical="center" wrapText="1"/>
    </xf>
    <xf numFmtId="0" fontId="8" fillId="0" borderId="0" xfId="0" applyFont="1" applyAlignment="1">
      <alignment horizontal="center" vertical="center" wrapText="1"/>
    </xf>
    <xf numFmtId="0" fontId="5" fillId="0" borderId="51" xfId="0" applyFont="1" applyBorder="1" applyAlignment="1">
      <alignment vertical="center" wrapText="1"/>
    </xf>
    <xf numFmtId="0" fontId="5" fillId="0" borderId="52" xfId="0" applyFont="1" applyBorder="1" applyAlignment="1">
      <alignment vertical="center" wrapText="1"/>
    </xf>
    <xf numFmtId="0" fontId="5" fillId="0" borderId="53" xfId="0" applyFont="1" applyBorder="1" applyAlignment="1">
      <alignment vertical="center" wrapText="1"/>
    </xf>
    <xf numFmtId="0" fontId="13" fillId="0" borderId="0" xfId="0" applyFont="1" applyAlignment="1">
      <alignment horizontal="left" vertical="center"/>
    </xf>
    <xf numFmtId="0" fontId="19" fillId="0" borderId="0" xfId="0" applyFont="1" applyAlignment="1">
      <alignment horizontal="left" vertical="center"/>
    </xf>
    <xf numFmtId="0" fontId="5" fillId="0" borderId="49" xfId="0" applyFont="1" applyBorder="1" applyAlignment="1">
      <alignment horizontal="left" vertical="center" wrapText="1"/>
    </xf>
    <xf numFmtId="0" fontId="13" fillId="0" borderId="44" xfId="0" applyFont="1" applyBorder="1" applyAlignment="1">
      <alignment horizontal="left" vertical="top" wrapText="1"/>
    </xf>
    <xf numFmtId="0" fontId="13" fillId="0" borderId="45" xfId="0" applyFont="1" applyBorder="1" applyAlignment="1">
      <alignment horizontal="left" vertical="top" wrapText="1"/>
    </xf>
    <xf numFmtId="0" fontId="13" fillId="0" borderId="46" xfId="0" applyFont="1" applyBorder="1" applyAlignment="1">
      <alignment horizontal="left" vertical="top" wrapText="1"/>
    </xf>
    <xf numFmtId="0" fontId="13" fillId="0" borderId="43" xfId="0" applyFont="1" applyBorder="1" applyAlignment="1">
      <alignment horizontal="left" vertical="top" wrapText="1"/>
    </xf>
    <xf numFmtId="0" fontId="13" fillId="0" borderId="0" xfId="0" applyFont="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49" xfId="0" applyFont="1" applyBorder="1" applyAlignment="1">
      <alignment horizontal="left" vertical="top" wrapText="1"/>
    </xf>
    <xf numFmtId="0" fontId="13" fillId="0" borderId="50" xfId="0" applyFont="1" applyBorder="1" applyAlignment="1">
      <alignment horizontal="left" vertical="top" wrapText="1"/>
    </xf>
    <xf numFmtId="0" fontId="5" fillId="0" borderId="43" xfId="0" applyFont="1" applyBorder="1" applyAlignment="1">
      <alignment vertical="center" wrapText="1"/>
    </xf>
    <xf numFmtId="0" fontId="5" fillId="0" borderId="47" xfId="0" applyFont="1" applyBorder="1" applyAlignment="1">
      <alignment vertical="center" wrapText="1"/>
    </xf>
    <xf numFmtId="0" fontId="5" fillId="0" borderId="43" xfId="0" applyFont="1" applyBorder="1" applyAlignment="1">
      <alignment vertical="top" wrapText="1"/>
    </xf>
    <xf numFmtId="0" fontId="5" fillId="0" borderId="0" xfId="0" applyFont="1" applyBorder="1" applyAlignment="1">
      <alignment vertical="top" wrapText="1"/>
    </xf>
    <xf numFmtId="0" fontId="5" fillId="0" borderId="47" xfId="0" applyFont="1" applyBorder="1" applyAlignment="1">
      <alignment vertical="top" wrapText="1"/>
    </xf>
    <xf numFmtId="0" fontId="5" fillId="0" borderId="48" xfId="0" applyFont="1" applyBorder="1" applyAlignment="1">
      <alignment vertical="center" wrapText="1"/>
    </xf>
    <xf numFmtId="0" fontId="5" fillId="0" borderId="49" xfId="0" applyFont="1" applyBorder="1" applyAlignment="1">
      <alignment vertical="center" wrapText="1"/>
    </xf>
    <xf numFmtId="0" fontId="5" fillId="0" borderId="50" xfId="0" applyFont="1" applyBorder="1" applyAlignment="1">
      <alignment vertical="center" wrapText="1"/>
    </xf>
    <xf numFmtId="0" fontId="13" fillId="0" borderId="51" xfId="0" applyFont="1" applyBorder="1" applyAlignment="1">
      <alignment vertical="center" wrapText="1"/>
    </xf>
    <xf numFmtId="0" fontId="13" fillId="0" borderId="52" xfId="0" applyFont="1" applyBorder="1" applyAlignment="1">
      <alignment vertical="center" wrapText="1"/>
    </xf>
    <xf numFmtId="0" fontId="13" fillId="0" borderId="53" xfId="0" applyFont="1" applyBorder="1" applyAlignment="1">
      <alignment vertical="center" wrapText="1"/>
    </xf>
    <xf numFmtId="0" fontId="13" fillId="0" borderId="44" xfId="0" applyFont="1" applyBorder="1" applyAlignment="1">
      <alignment horizontal="justify" vertical="center" wrapText="1"/>
    </xf>
    <xf numFmtId="0" fontId="13" fillId="0" borderId="45" xfId="0" applyFont="1" applyBorder="1" applyAlignment="1">
      <alignment horizontal="justify" vertical="center" wrapText="1"/>
    </xf>
    <xf numFmtId="0" fontId="13" fillId="0" borderId="46" xfId="0" applyFont="1" applyBorder="1" applyAlignment="1">
      <alignment horizontal="justify" vertical="center" wrapText="1"/>
    </xf>
    <xf numFmtId="0" fontId="13" fillId="0" borderId="44" xfId="0" applyFont="1" applyBorder="1" applyAlignment="1">
      <alignment vertical="center" wrapText="1"/>
    </xf>
    <xf numFmtId="0" fontId="13" fillId="0" borderId="46" xfId="0" applyFont="1" applyBorder="1" applyAlignment="1">
      <alignment vertical="center" wrapText="1"/>
    </xf>
    <xf numFmtId="0" fontId="13" fillId="0" borderId="48" xfId="0" applyFont="1" applyBorder="1" applyAlignment="1">
      <alignment vertical="center" wrapText="1"/>
    </xf>
    <xf numFmtId="0" fontId="13" fillId="0" borderId="50" xfId="0" applyFont="1" applyBorder="1" applyAlignment="1">
      <alignment vertical="center" wrapText="1"/>
    </xf>
    <xf numFmtId="0" fontId="13" fillId="0" borderId="45" xfId="0" applyFont="1" applyBorder="1" applyAlignment="1">
      <alignment vertical="center" wrapText="1"/>
    </xf>
    <xf numFmtId="0" fontId="13" fillId="0" borderId="49" xfId="0" applyFont="1" applyBorder="1" applyAlignment="1">
      <alignment vertical="center" wrapText="1"/>
    </xf>
    <xf numFmtId="0" fontId="5" fillId="0" borderId="44"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13" fillId="0" borderId="43" xfId="0" applyFont="1" applyBorder="1" applyAlignment="1">
      <alignment vertical="center" wrapText="1"/>
    </xf>
    <xf numFmtId="0" fontId="13" fillId="0" borderId="0" xfId="0" applyFont="1" applyBorder="1" applyAlignment="1">
      <alignment vertical="center" wrapText="1"/>
    </xf>
    <xf numFmtId="0" fontId="13" fillId="0" borderId="47" xfId="0" applyFont="1" applyBorder="1" applyAlignment="1">
      <alignment vertical="center" wrapText="1"/>
    </xf>
    <xf numFmtId="0" fontId="45" fillId="0" borderId="0" xfId="0" applyFont="1" applyBorder="1" applyAlignment="1">
      <alignment horizontal="center" vertical="center" wrapText="1"/>
    </xf>
    <xf numFmtId="0" fontId="2" fillId="0" borderId="0" xfId="0" applyFont="1" applyBorder="1" applyAlignment="1">
      <alignment horizontal="left" vertical="top" wrapText="1"/>
    </xf>
    <xf numFmtId="0" fontId="14" fillId="0" borderId="0" xfId="0" applyFont="1" applyBorder="1" applyAlignment="1">
      <alignment horizontal="right"/>
    </xf>
    <xf numFmtId="0" fontId="2" fillId="0" borderId="20" xfId="0" applyFont="1" applyBorder="1" applyAlignment="1">
      <alignment horizontal="center" vertical="center"/>
    </xf>
    <xf numFmtId="0" fontId="23" fillId="0" borderId="16" xfId="0" applyFont="1" applyBorder="1" applyAlignment="1">
      <alignment horizontal="right" vertical="center"/>
    </xf>
    <xf numFmtId="0" fontId="14" fillId="0" borderId="16" xfId="0" applyFont="1" applyBorder="1" applyAlignment="1">
      <alignment horizontal="right" vertical="center"/>
    </xf>
    <xf numFmtId="0" fontId="31" fillId="0" borderId="0" xfId="0" applyFont="1" applyBorder="1" applyAlignment="1">
      <alignment horizontal="right"/>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5" fillId="0" borderId="0" xfId="0" applyFont="1" applyBorder="1" applyAlignment="1">
      <alignment horizontal="center"/>
    </xf>
    <xf numFmtId="0" fontId="22" fillId="0" borderId="0" xfId="0" applyFont="1" applyBorder="1" applyAlignment="1">
      <alignment horizontal="left"/>
    </xf>
    <xf numFmtId="0" fontId="24" fillId="0" borderId="0" xfId="0" applyFont="1" applyBorder="1" applyAlignment="1">
      <alignment horizontal="left" vertical="top" wrapText="1"/>
    </xf>
    <xf numFmtId="0" fontId="27" fillId="0" borderId="20" xfId="0" applyFont="1" applyBorder="1" applyAlignment="1">
      <alignment horizontal="center" vertical="center" wrapText="1"/>
    </xf>
    <xf numFmtId="0" fontId="27" fillId="0" borderId="20" xfId="0" applyFont="1" applyBorder="1" applyAlignment="1">
      <alignment horizontal="center" vertical="center"/>
    </xf>
    <xf numFmtId="0" fontId="0" fillId="0" borderId="0" xfId="0" applyBorder="1" applyAlignment="1">
      <alignment horizontal="center"/>
    </xf>
    <xf numFmtId="0" fontId="14" fillId="0" borderId="16" xfId="0" applyFont="1" applyBorder="1" applyAlignment="1">
      <alignment horizontal="right" vertical="top"/>
    </xf>
    <xf numFmtId="6" fontId="25" fillId="0" borderId="0" xfId="0" applyNumberFormat="1" applyFont="1" applyBorder="1" applyAlignment="1">
      <alignment horizontal="left" wrapText="1"/>
    </xf>
    <xf numFmtId="0" fontId="27" fillId="0" borderId="20" xfId="0" applyFont="1" applyBorder="1" applyAlignment="1">
      <alignment horizontal="center" vertical="top" wrapText="1"/>
    </xf>
    <xf numFmtId="9" fontId="23" fillId="0" borderId="0" xfId="0" applyNumberFormat="1" applyFont="1" applyBorder="1" applyAlignment="1">
      <alignment horizontal="right"/>
    </xf>
    <xf numFmtId="0" fontId="26" fillId="0" borderId="0" xfId="0" applyFont="1" applyBorder="1" applyAlignment="1"/>
    <xf numFmtId="0" fontId="25" fillId="0" borderId="0" xfId="0" applyFont="1" applyBorder="1" applyAlignment="1">
      <alignment horizontal="left"/>
    </xf>
    <xf numFmtId="0" fontId="25" fillId="0" borderId="0" xfId="0" applyFont="1" applyBorder="1" applyAlignment="1"/>
    <xf numFmtId="6" fontId="25" fillId="0" borderId="0" xfId="0" applyNumberFormat="1" applyFont="1" applyBorder="1" applyAlignment="1">
      <alignment horizontal="left"/>
    </xf>
    <xf numFmtId="0" fontId="2" fillId="0" borderId="0" xfId="0" applyFont="1" applyBorder="1" applyAlignment="1"/>
    <xf numFmtId="0" fontId="24" fillId="0" borderId="20" xfId="0" applyFont="1" applyBorder="1" applyAlignment="1">
      <alignment horizontal="center" vertical="center" wrapText="1"/>
    </xf>
    <xf numFmtId="0" fontId="25" fillId="0" borderId="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6" fillId="0" borderId="11"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26" fillId="0" borderId="0" xfId="0" applyFont="1" applyBorder="1" applyAlignment="1">
      <alignment horizontal="center" vertical="top" wrapText="1"/>
    </xf>
    <xf numFmtId="0" fontId="24" fillId="0" borderId="0" xfId="0" applyFont="1" applyBorder="1" applyAlignment="1">
      <alignment horizontal="center" vertical="top" wrapText="1"/>
    </xf>
    <xf numFmtId="0" fontId="27" fillId="0" borderId="0" xfId="0" applyFont="1" applyBorder="1" applyAlignment="1">
      <alignment horizontal="left" vertical="top" wrapText="1"/>
    </xf>
    <xf numFmtId="0" fontId="24" fillId="9" borderId="20" xfId="0" applyFont="1" applyFill="1" applyBorder="1" applyAlignment="1">
      <alignment horizontal="center" vertical="center" wrapText="1"/>
    </xf>
    <xf numFmtId="0" fontId="2" fillId="0" borderId="20" xfId="0" applyFont="1" applyBorder="1" applyAlignment="1" applyProtection="1">
      <alignment wrapText="1"/>
      <protection locked="0"/>
    </xf>
    <xf numFmtId="0" fontId="0" fillId="0" borderId="20" xfId="0" applyBorder="1" applyAlignment="1" applyProtection="1">
      <alignment wrapText="1"/>
      <protection locked="0"/>
    </xf>
    <xf numFmtId="0" fontId="2" fillId="0" borderId="23" xfId="0" applyFont="1" applyBorder="1" applyAlignment="1" applyProtection="1">
      <alignment wrapText="1"/>
      <protection locked="0"/>
    </xf>
    <xf numFmtId="0" fontId="2" fillId="0" borderId="24" xfId="0" applyFont="1" applyBorder="1" applyAlignment="1" applyProtection="1">
      <alignment wrapText="1"/>
      <protection locked="0"/>
    </xf>
    <xf numFmtId="0" fontId="2" fillId="0" borderId="19" xfId="0" applyFont="1" applyBorder="1" applyAlignment="1" applyProtection="1">
      <alignment wrapText="1"/>
      <protection locked="0"/>
    </xf>
    <xf numFmtId="0" fontId="2" fillId="0" borderId="10" xfId="0" applyFont="1" applyBorder="1" applyAlignment="1" applyProtection="1">
      <alignment vertical="top"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0" xfId="0"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3" fillId="0" borderId="10" xfId="0" applyFont="1" applyBorder="1" applyAlignment="1" applyProtection="1">
      <alignment vertical="top" wrapText="1"/>
      <protection locked="0"/>
    </xf>
    <xf numFmtId="0" fontId="0" fillId="0" borderId="0" xfId="0" applyBorder="1" applyAlignment="1" applyProtection="1">
      <alignment wrapText="1"/>
      <protection locked="0"/>
    </xf>
    <xf numFmtId="0" fontId="24" fillId="9" borderId="21" xfId="0" applyFont="1" applyFill="1" applyBorder="1" applyAlignment="1">
      <alignment horizontal="center" vertical="center" wrapText="1"/>
    </xf>
    <xf numFmtId="0" fontId="0" fillId="0" borderId="0" xfId="0" applyBorder="1" applyAlignment="1">
      <alignment horizontal="left"/>
    </xf>
    <xf numFmtId="0" fontId="2" fillId="9" borderId="20" xfId="0" applyFont="1" applyFill="1" applyBorder="1" applyAlignment="1">
      <alignment horizontal="center" vertical="center"/>
    </xf>
    <xf numFmtId="0" fontId="3" fillId="0" borderId="10" xfId="0" applyFont="1" applyBorder="1" applyAlignment="1">
      <alignment vertical="top"/>
    </xf>
    <xf numFmtId="0" fontId="0" fillId="0" borderId="11" xfId="0" applyBorder="1" applyAlignment="1">
      <alignment vertical="top"/>
    </xf>
    <xf numFmtId="0" fontId="31" fillId="8" borderId="11" xfId="0" applyFont="1" applyFill="1" applyBorder="1" applyAlignment="1">
      <alignment vertical="top"/>
    </xf>
    <xf numFmtId="0" fontId="0" fillId="8" borderId="11" xfId="0" applyFill="1" applyBorder="1" applyAlignment="1">
      <alignment vertical="top"/>
    </xf>
    <xf numFmtId="0" fontId="0" fillId="8" borderId="12" xfId="0" applyFill="1" applyBorder="1" applyAlignment="1">
      <alignment vertical="top"/>
    </xf>
    <xf numFmtId="0" fontId="27" fillId="0" borderId="57" xfId="5" applyNumberFormat="1" applyFont="1" applyBorder="1" applyAlignment="1"/>
    <xf numFmtId="0" fontId="10" fillId="0" borderId="57" xfId="0" applyFont="1" applyBorder="1" applyAlignment="1"/>
    <xf numFmtId="0" fontId="2" fillId="0" borderId="16" xfId="0" applyFont="1" applyBorder="1" applyAlignment="1"/>
    <xf numFmtId="0" fontId="0" fillId="0" borderId="16" xfId="0" applyBorder="1" applyAlignment="1"/>
    <xf numFmtId="0" fontId="27" fillId="0" borderId="20" xfId="5" applyNumberFormat="1" applyFont="1" applyBorder="1" applyAlignment="1"/>
    <xf numFmtId="0" fontId="10" fillId="0" borderId="20" xfId="0" applyFont="1" applyBorder="1" applyAlignment="1"/>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31" fillId="12" borderId="14" xfId="0" applyFont="1" applyFill="1" applyBorder="1" applyAlignment="1">
      <alignment vertical="top"/>
    </xf>
    <xf numFmtId="0" fontId="0" fillId="12" borderId="14" xfId="0" applyFill="1" applyBorder="1" applyAlignment="1">
      <alignment vertical="top"/>
    </xf>
    <xf numFmtId="0" fontId="0" fillId="0" borderId="11" xfId="0" applyFont="1" applyBorder="1" applyAlignment="1">
      <alignment vertical="top"/>
    </xf>
    <xf numFmtId="0" fontId="0" fillId="0" borderId="24" xfId="0" applyBorder="1" applyAlignment="1"/>
    <xf numFmtId="0" fontId="22" fillId="0" borderId="11" xfId="0" applyFont="1" applyBorder="1" applyAlignment="1"/>
    <xf numFmtId="0" fontId="0" fillId="0" borderId="11" xfId="0" applyBorder="1" applyAlignment="1"/>
    <xf numFmtId="0" fontId="2" fillId="0" borderId="11" xfId="0" applyFont="1" applyBorder="1" applyAlignment="1"/>
    <xf numFmtId="0" fontId="27" fillId="0" borderId="23" xfId="5" applyNumberFormat="1" applyFont="1" applyBorder="1" applyAlignment="1"/>
    <xf numFmtId="0" fontId="0" fillId="0" borderId="19" xfId="0" applyBorder="1" applyAlignment="1"/>
    <xf numFmtId="0" fontId="0" fillId="0" borderId="12" xfId="0" applyBorder="1" applyAlignment="1">
      <alignment vertical="top"/>
    </xf>
    <xf numFmtId="0" fontId="0" fillId="0" borderId="11"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0" fillId="0" borderId="13"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14" xfId="0" applyFont="1" applyBorder="1" applyAlignment="1" applyProtection="1">
      <alignment vertical="top" wrapText="1"/>
      <protection locked="0"/>
    </xf>
    <xf numFmtId="0" fontId="0" fillId="0" borderId="15"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17" xfId="0" applyFont="1" applyBorder="1" applyAlignment="1" applyProtection="1">
      <alignment vertical="top" wrapText="1"/>
      <protection locked="0"/>
    </xf>
    <xf numFmtId="0" fontId="22" fillId="0" borderId="0" xfId="0" applyFont="1" applyBorder="1" applyAlignment="1"/>
    <xf numFmtId="0" fontId="0" fillId="0" borderId="0" xfId="0" applyBorder="1" applyAlignment="1"/>
    <xf numFmtId="0" fontId="0" fillId="0" borderId="0" xfId="0" applyAlignment="1"/>
    <xf numFmtId="0" fontId="2" fillId="0" borderId="23" xfId="0" applyFont="1" applyBorder="1" applyAlignment="1"/>
    <xf numFmtId="0" fontId="2" fillId="0" borderId="19" xfId="0" applyFont="1" applyBorder="1" applyAlignment="1"/>
    <xf numFmtId="0" fontId="2" fillId="0" borderId="20" xfId="0" applyFont="1" applyBorder="1" applyAlignment="1"/>
    <xf numFmtId="0" fontId="0" fillId="0" borderId="20" xfId="0" applyBorder="1" applyAlignment="1"/>
    <xf numFmtId="0" fontId="26" fillId="0" borderId="20" xfId="0" applyFont="1" applyBorder="1" applyAlignment="1" applyProtection="1">
      <alignment wrapText="1"/>
      <protection locked="0"/>
    </xf>
    <xf numFmtId="9" fontId="23" fillId="7" borderId="0" xfId="0" applyNumberFormat="1" applyFont="1" applyFill="1" applyBorder="1" applyAlignment="1">
      <alignment horizontal="right"/>
    </xf>
    <xf numFmtId="0" fontId="14" fillId="7" borderId="0" xfId="0" applyFont="1" applyFill="1" applyBorder="1" applyAlignment="1">
      <alignment horizontal="right"/>
    </xf>
    <xf numFmtId="0" fontId="27" fillId="0" borderId="10" xfId="0" applyFont="1" applyBorder="1" applyAlignment="1" applyProtection="1">
      <alignment horizontal="left" wrapText="1"/>
      <protection locked="0"/>
    </xf>
    <xf numFmtId="0" fontId="41" fillId="0" borderId="0" xfId="0" applyFont="1" applyAlignment="1">
      <alignment horizontal="center" vertical="center" wrapText="1"/>
    </xf>
    <xf numFmtId="0" fontId="5" fillId="0" borderId="0" xfId="0" applyFont="1" applyAlignment="1">
      <alignment horizontal="left" vertical="center" wrapText="1"/>
    </xf>
    <xf numFmtId="0" fontId="41" fillId="0" borderId="0" xfId="0" applyFont="1" applyAlignment="1">
      <alignment horizontal="left" vertical="center"/>
    </xf>
    <xf numFmtId="0" fontId="12" fillId="3" borderId="7" xfId="0" applyFont="1" applyFill="1" applyBorder="1" applyAlignment="1">
      <alignment horizontal="center" vertical="center" wrapText="1"/>
    </xf>
    <xf numFmtId="0" fontId="3" fillId="3" borderId="8"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cellXfs>
  <cellStyles count="6">
    <cellStyle name="20% - Accent1" xfId="2" builtinId="30"/>
    <cellStyle name="20% - Accent2" xfId="3" builtinId="34"/>
    <cellStyle name="Accent1" xfId="4" builtinId="29"/>
    <cellStyle name="Comma0" xfId="5"/>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61483</xdr:colOff>
      <xdr:row>3</xdr:row>
      <xdr:rowOff>199876</xdr:rowOff>
    </xdr:from>
    <xdr:to>
      <xdr:col>2</xdr:col>
      <xdr:colOff>244363</xdr:colOff>
      <xdr:row>3</xdr:row>
      <xdr:rowOff>382756</xdr:rowOff>
    </xdr:to>
    <xdr:sp macro="" textlink="">
      <xdr:nvSpPr>
        <xdr:cNvPr id="3" name="Rectangle 2"/>
        <xdr:cNvSpPr/>
      </xdr:nvSpPr>
      <xdr:spPr>
        <a:xfrm>
          <a:off x="521858" y="652314"/>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xxxxx</a:t>
          </a: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1"/>
  <sheetViews>
    <sheetView topLeftCell="A4" zoomScaleNormal="100" workbookViewId="0">
      <selection activeCell="Y24" sqref="Y24"/>
    </sheetView>
  </sheetViews>
  <sheetFormatPr defaultColWidth="9.109375" defaultRowHeight="14.4" x14ac:dyDescent="0.3"/>
  <cols>
    <col min="1" max="1" width="1.44140625" style="8" customWidth="1"/>
    <col min="2" max="13" width="9.44140625" style="8" customWidth="1"/>
    <col min="14" max="14" width="14.33203125" style="8" customWidth="1"/>
    <col min="15" max="15" width="2.6640625" style="8" customWidth="1"/>
    <col min="16" max="16" width="2.109375" style="8" customWidth="1"/>
    <col min="17" max="16384" width="9.109375" style="8"/>
  </cols>
  <sheetData>
    <row r="1" spans="2:16" ht="20.399999999999999" x14ac:dyDescent="0.3">
      <c r="B1" s="352" t="s">
        <v>157</v>
      </c>
      <c r="C1" s="352"/>
      <c r="D1" s="352"/>
      <c r="E1" s="352"/>
      <c r="F1" s="352"/>
      <c r="G1" s="352"/>
      <c r="H1" s="352"/>
      <c r="I1" s="352"/>
      <c r="J1" s="352"/>
      <c r="K1" s="352"/>
      <c r="L1" s="352"/>
      <c r="M1" s="352"/>
      <c r="N1" s="352"/>
      <c r="O1" s="352"/>
      <c r="P1" s="352"/>
    </row>
    <row r="2" spans="2:16" ht="8.25" customHeight="1" x14ac:dyDescent="0.3">
      <c r="B2" s="126"/>
      <c r="C2" s="82"/>
      <c r="D2" s="82"/>
      <c r="E2" s="82"/>
      <c r="F2" s="82"/>
      <c r="G2" s="82"/>
      <c r="H2" s="82"/>
      <c r="I2" s="82"/>
      <c r="J2" s="82"/>
      <c r="K2" s="82"/>
      <c r="L2" s="82"/>
      <c r="M2" s="82"/>
      <c r="N2" s="82"/>
      <c r="O2" s="82"/>
      <c r="P2" s="82"/>
    </row>
    <row r="3" spans="2:16" ht="54.75" customHeight="1" x14ac:dyDescent="0.3">
      <c r="B3" s="355" t="s">
        <v>353</v>
      </c>
      <c r="C3" s="355"/>
      <c r="D3" s="355"/>
      <c r="E3" s="355"/>
      <c r="F3" s="355"/>
      <c r="G3" s="355"/>
      <c r="H3" s="355"/>
      <c r="I3" s="355"/>
      <c r="J3" s="355"/>
      <c r="K3" s="355"/>
      <c r="L3" s="355"/>
      <c r="M3" s="355"/>
      <c r="N3" s="355"/>
      <c r="O3" s="355"/>
      <c r="P3" s="355"/>
    </row>
    <row r="4" spans="2:16" ht="9" customHeight="1" x14ac:dyDescent="0.3">
      <c r="B4" s="284"/>
      <c r="C4" s="285"/>
      <c r="D4" s="285"/>
      <c r="E4" s="285"/>
      <c r="F4" s="285"/>
      <c r="G4" s="285"/>
      <c r="H4" s="285"/>
      <c r="I4" s="285"/>
      <c r="J4" s="285"/>
      <c r="K4" s="285"/>
      <c r="L4" s="285"/>
      <c r="M4" s="285"/>
      <c r="N4" s="285"/>
      <c r="O4" s="285"/>
      <c r="P4" s="285"/>
    </row>
    <row r="5" spans="2:16" ht="27" customHeight="1" x14ac:dyDescent="0.3">
      <c r="B5" s="360" t="s">
        <v>158</v>
      </c>
      <c r="C5" s="360"/>
      <c r="D5" s="360"/>
      <c r="E5" s="360"/>
      <c r="F5" s="360"/>
      <c r="G5" s="360"/>
      <c r="H5" s="360"/>
      <c r="I5" s="360"/>
      <c r="J5" s="360"/>
      <c r="K5" s="360"/>
      <c r="L5" s="360"/>
      <c r="M5" s="360"/>
      <c r="N5" s="360"/>
      <c r="O5" s="360"/>
      <c r="P5" s="360"/>
    </row>
    <row r="6" spans="2:16" ht="22.5" customHeight="1" x14ac:dyDescent="0.3">
      <c r="B6" s="353" t="s">
        <v>200</v>
      </c>
      <c r="C6" s="353"/>
      <c r="D6" s="353"/>
      <c r="E6" s="353"/>
      <c r="F6" s="353"/>
      <c r="G6" s="353"/>
      <c r="H6" s="353"/>
      <c r="I6" s="353"/>
      <c r="J6" s="353"/>
      <c r="K6" s="353"/>
      <c r="L6" s="353"/>
      <c r="M6" s="353"/>
      <c r="N6" s="353"/>
      <c r="O6" s="353"/>
      <c r="P6" s="353"/>
    </row>
    <row r="7" spans="2:16" ht="21" customHeight="1" x14ac:dyDescent="0.3">
      <c r="B7" s="362" t="s">
        <v>159</v>
      </c>
      <c r="C7" s="362"/>
      <c r="D7" s="362"/>
      <c r="E7" s="362"/>
      <c r="F7" s="362"/>
      <c r="G7" s="362"/>
      <c r="H7" s="362"/>
      <c r="I7" s="362"/>
      <c r="J7" s="362"/>
      <c r="K7" s="362"/>
      <c r="L7" s="362"/>
      <c r="M7" s="362"/>
      <c r="N7" s="362"/>
      <c r="O7" s="362"/>
      <c r="P7" s="362"/>
    </row>
    <row r="8" spans="2:16" ht="40.5" customHeight="1" x14ac:dyDescent="0.3">
      <c r="B8" s="355" t="s">
        <v>367</v>
      </c>
      <c r="C8" s="355"/>
      <c r="D8" s="355"/>
      <c r="E8" s="355"/>
      <c r="F8" s="355"/>
      <c r="G8" s="355"/>
      <c r="H8" s="355"/>
      <c r="I8" s="355"/>
      <c r="J8" s="355"/>
      <c r="K8" s="355"/>
      <c r="L8" s="355"/>
      <c r="M8" s="355"/>
      <c r="N8" s="355"/>
      <c r="O8" s="355"/>
      <c r="P8" s="355"/>
    </row>
    <row r="9" spans="2:16" x14ac:dyDescent="0.3">
      <c r="B9" s="357" t="s">
        <v>160</v>
      </c>
      <c r="C9" s="357"/>
      <c r="D9" s="357"/>
      <c r="E9" s="357"/>
      <c r="F9" s="357"/>
      <c r="G9" s="357"/>
      <c r="H9" s="357"/>
      <c r="I9" s="357"/>
      <c r="J9" s="357"/>
      <c r="K9" s="357"/>
      <c r="L9" s="357"/>
      <c r="M9" s="357"/>
      <c r="N9" s="357"/>
      <c r="O9" s="357"/>
      <c r="P9" s="357"/>
    </row>
    <row r="10" spans="2:16" ht="27" customHeight="1" x14ac:dyDescent="0.3">
      <c r="B10" s="355" t="s">
        <v>355</v>
      </c>
      <c r="C10" s="355"/>
      <c r="D10" s="355"/>
      <c r="E10" s="355"/>
      <c r="F10" s="355"/>
      <c r="G10" s="355"/>
      <c r="H10" s="355"/>
      <c r="I10" s="355"/>
      <c r="J10" s="355"/>
      <c r="K10" s="355"/>
      <c r="L10" s="355"/>
      <c r="M10" s="355"/>
      <c r="N10" s="355"/>
      <c r="O10" s="355"/>
      <c r="P10" s="355"/>
    </row>
    <row r="11" spans="2:16" x14ac:dyDescent="0.3">
      <c r="B11" s="357" t="s">
        <v>161</v>
      </c>
      <c r="C11" s="357"/>
      <c r="D11" s="357"/>
      <c r="E11" s="357"/>
      <c r="F11" s="357"/>
      <c r="G11" s="357"/>
      <c r="H11" s="357"/>
      <c r="I11" s="357"/>
      <c r="J11" s="357"/>
      <c r="K11" s="357"/>
      <c r="L11" s="357"/>
      <c r="M11" s="357"/>
      <c r="N11" s="357"/>
      <c r="O11" s="357"/>
      <c r="P11" s="357"/>
    </row>
    <row r="12" spans="2:16" x14ac:dyDescent="0.3">
      <c r="B12" s="286" t="s">
        <v>354</v>
      </c>
      <c r="C12" s="285"/>
      <c r="D12" s="285"/>
      <c r="E12" s="285"/>
      <c r="F12" s="285"/>
      <c r="G12" s="285"/>
      <c r="H12" s="285"/>
      <c r="I12" s="285"/>
      <c r="J12" s="285"/>
      <c r="K12" s="285"/>
      <c r="L12" s="285"/>
      <c r="M12" s="285"/>
      <c r="N12" s="285"/>
      <c r="O12" s="285"/>
      <c r="P12" s="285"/>
    </row>
    <row r="13" spans="2:16" ht="11.25" customHeight="1" x14ac:dyDescent="0.3">
      <c r="B13" s="286"/>
      <c r="C13" s="285"/>
      <c r="D13" s="285"/>
      <c r="E13" s="285"/>
      <c r="F13" s="285"/>
      <c r="G13" s="285"/>
      <c r="H13" s="285"/>
      <c r="I13" s="285"/>
      <c r="J13" s="285"/>
      <c r="K13" s="285"/>
      <c r="L13" s="285"/>
      <c r="M13" s="285"/>
      <c r="N13" s="285"/>
      <c r="O13" s="285"/>
      <c r="P13" s="285"/>
    </row>
    <row r="14" spans="2:16" x14ac:dyDescent="0.3">
      <c r="B14" s="286" t="s">
        <v>356</v>
      </c>
      <c r="C14" s="285"/>
      <c r="D14" s="285"/>
      <c r="E14" s="285"/>
      <c r="F14" s="285"/>
      <c r="G14" s="285"/>
      <c r="H14" s="285"/>
      <c r="I14" s="285"/>
      <c r="J14" s="285"/>
      <c r="K14" s="285"/>
      <c r="L14" s="285"/>
      <c r="M14" s="285"/>
      <c r="N14" s="285"/>
      <c r="O14" s="285"/>
      <c r="P14" s="285"/>
    </row>
    <row r="15" spans="2:16" ht="9.75" customHeight="1" x14ac:dyDescent="0.3">
      <c r="B15" s="286"/>
      <c r="C15" s="285"/>
      <c r="D15" s="285"/>
      <c r="E15" s="285"/>
      <c r="F15" s="285"/>
      <c r="G15" s="285"/>
      <c r="H15" s="285"/>
      <c r="I15" s="285"/>
      <c r="J15" s="285"/>
      <c r="K15" s="285"/>
      <c r="L15" s="285"/>
      <c r="M15" s="285"/>
      <c r="N15" s="285"/>
      <c r="O15" s="285"/>
      <c r="P15" s="285"/>
    </row>
    <row r="16" spans="2:16" x14ac:dyDescent="0.3">
      <c r="B16" s="286" t="s">
        <v>357</v>
      </c>
      <c r="C16" s="285"/>
      <c r="D16" s="285"/>
      <c r="E16" s="285"/>
      <c r="F16" s="285"/>
      <c r="G16" s="285"/>
      <c r="H16" s="285"/>
      <c r="I16" s="285"/>
      <c r="J16" s="285"/>
      <c r="K16" s="285"/>
      <c r="L16" s="285"/>
      <c r="M16" s="285"/>
      <c r="N16" s="285"/>
      <c r="O16" s="285"/>
      <c r="P16" s="285"/>
    </row>
    <row r="17" spans="2:16" ht="10.5" customHeight="1" x14ac:dyDescent="0.3">
      <c r="B17" s="286"/>
      <c r="C17" s="285"/>
      <c r="D17" s="285"/>
      <c r="E17" s="285"/>
      <c r="F17" s="285"/>
      <c r="G17" s="285"/>
      <c r="H17" s="285"/>
      <c r="I17" s="285"/>
      <c r="J17" s="285"/>
      <c r="K17" s="285"/>
      <c r="L17" s="285"/>
      <c r="M17" s="285"/>
      <c r="N17" s="285"/>
      <c r="O17" s="285"/>
      <c r="P17" s="285"/>
    </row>
    <row r="18" spans="2:16" x14ac:dyDescent="0.3">
      <c r="B18" s="286" t="s">
        <v>358</v>
      </c>
      <c r="C18" s="285"/>
      <c r="D18" s="285"/>
      <c r="E18" s="285"/>
      <c r="F18" s="285"/>
      <c r="G18" s="285"/>
      <c r="H18" s="285"/>
      <c r="I18" s="285"/>
      <c r="J18" s="285"/>
      <c r="K18" s="285"/>
      <c r="L18" s="285"/>
      <c r="M18" s="285"/>
      <c r="N18" s="285"/>
      <c r="O18" s="285"/>
      <c r="P18" s="285"/>
    </row>
    <row r="19" spans="2:16" ht="11.25" customHeight="1" x14ac:dyDescent="0.3">
      <c r="B19" s="286"/>
      <c r="C19" s="285"/>
      <c r="D19" s="285"/>
      <c r="E19" s="285"/>
      <c r="F19" s="285"/>
      <c r="G19" s="285"/>
      <c r="H19" s="285"/>
      <c r="I19" s="285"/>
      <c r="J19" s="285"/>
      <c r="K19" s="285"/>
      <c r="L19" s="285"/>
      <c r="M19" s="285"/>
      <c r="N19" s="285"/>
      <c r="O19" s="285"/>
      <c r="P19" s="285"/>
    </row>
    <row r="20" spans="2:16" x14ac:dyDescent="0.3">
      <c r="B20" s="286" t="s">
        <v>359</v>
      </c>
      <c r="C20" s="285"/>
      <c r="D20" s="285"/>
      <c r="E20" s="285"/>
      <c r="F20" s="285"/>
      <c r="G20" s="285"/>
      <c r="H20" s="285"/>
      <c r="I20" s="285"/>
      <c r="J20" s="285"/>
      <c r="K20" s="285"/>
      <c r="L20" s="285"/>
      <c r="M20" s="285"/>
      <c r="N20" s="285"/>
      <c r="O20" s="285"/>
      <c r="P20" s="285"/>
    </row>
    <row r="21" spans="2:16" ht="10.5" customHeight="1" x14ac:dyDescent="0.3">
      <c r="B21" s="286"/>
      <c r="C21" s="285"/>
      <c r="D21" s="285"/>
      <c r="E21" s="285"/>
      <c r="F21" s="285"/>
      <c r="G21" s="285"/>
      <c r="H21" s="285"/>
      <c r="I21" s="285"/>
      <c r="J21" s="285"/>
      <c r="K21" s="285"/>
      <c r="L21" s="285"/>
      <c r="M21" s="285"/>
      <c r="N21" s="285"/>
      <c r="O21" s="285"/>
      <c r="P21" s="285"/>
    </row>
    <row r="22" spans="2:16" x14ac:dyDescent="0.3">
      <c r="B22" s="287" t="s">
        <v>206</v>
      </c>
      <c r="C22" s="288"/>
      <c r="D22" s="288"/>
      <c r="E22" s="288"/>
      <c r="F22" s="288"/>
      <c r="G22" s="288"/>
      <c r="H22" s="288"/>
      <c r="I22" s="288"/>
      <c r="J22" s="288"/>
      <c r="K22" s="285"/>
      <c r="L22" s="285"/>
      <c r="M22" s="285"/>
      <c r="N22" s="285"/>
      <c r="O22" s="285"/>
      <c r="P22" s="285"/>
    </row>
    <row r="23" spans="2:16" ht="12.75" customHeight="1" x14ac:dyDescent="0.3">
      <c r="B23" s="286"/>
      <c r="C23" s="285"/>
      <c r="D23" s="285"/>
      <c r="E23" s="285"/>
      <c r="F23" s="285"/>
      <c r="G23" s="285"/>
      <c r="H23" s="285"/>
      <c r="I23" s="285"/>
      <c r="J23" s="285"/>
      <c r="K23" s="285"/>
      <c r="L23" s="285"/>
      <c r="M23" s="285"/>
      <c r="N23" s="285"/>
      <c r="O23" s="285"/>
      <c r="P23" s="285"/>
    </row>
    <row r="24" spans="2:16" ht="39" customHeight="1" x14ac:dyDescent="0.3">
      <c r="B24" s="360" t="s">
        <v>341</v>
      </c>
      <c r="C24" s="360"/>
      <c r="D24" s="360"/>
      <c r="E24" s="360"/>
      <c r="F24" s="360"/>
      <c r="G24" s="360"/>
      <c r="H24" s="360"/>
      <c r="I24" s="360"/>
      <c r="J24" s="360"/>
      <c r="K24" s="360"/>
      <c r="L24" s="360"/>
      <c r="M24" s="360"/>
      <c r="N24" s="360"/>
      <c r="O24" s="360"/>
      <c r="P24" s="360"/>
    </row>
    <row r="25" spans="2:16" ht="12" customHeight="1" x14ac:dyDescent="0.3">
      <c r="B25" s="286"/>
      <c r="C25" s="285"/>
      <c r="D25" s="285"/>
      <c r="E25" s="285"/>
      <c r="F25" s="285"/>
      <c r="G25" s="285"/>
      <c r="H25" s="285"/>
      <c r="I25" s="285"/>
      <c r="J25" s="285"/>
      <c r="K25" s="285"/>
      <c r="L25" s="285"/>
      <c r="M25" s="285"/>
      <c r="N25" s="285"/>
      <c r="O25" s="285"/>
      <c r="P25" s="285"/>
    </row>
    <row r="26" spans="2:16" ht="53.25" customHeight="1" x14ac:dyDescent="0.3">
      <c r="B26" s="358" t="s">
        <v>342</v>
      </c>
      <c r="C26" s="358"/>
      <c r="D26" s="358"/>
      <c r="E26" s="358"/>
      <c r="F26" s="358"/>
      <c r="G26" s="358"/>
      <c r="H26" s="358"/>
      <c r="I26" s="358"/>
      <c r="J26" s="358"/>
      <c r="K26" s="358"/>
      <c r="L26" s="358"/>
      <c r="M26" s="358"/>
      <c r="N26" s="358"/>
      <c r="O26" s="358"/>
      <c r="P26" s="358"/>
    </row>
    <row r="27" spans="2:16" ht="8.25" customHeight="1" x14ac:dyDescent="0.3">
      <c r="B27" s="286" t="s">
        <v>162</v>
      </c>
      <c r="C27" s="285"/>
      <c r="D27" s="285"/>
      <c r="E27" s="285"/>
      <c r="F27" s="285"/>
      <c r="G27" s="285"/>
      <c r="H27" s="285"/>
      <c r="I27" s="285"/>
      <c r="J27" s="285"/>
      <c r="K27" s="285"/>
      <c r="L27" s="285"/>
      <c r="M27" s="285"/>
      <c r="N27" s="285"/>
      <c r="O27" s="285"/>
      <c r="P27" s="285"/>
    </row>
    <row r="28" spans="2:16" ht="27.75" customHeight="1" x14ac:dyDescent="0.3">
      <c r="B28" s="360" t="s">
        <v>186</v>
      </c>
      <c r="C28" s="360"/>
      <c r="D28" s="360"/>
      <c r="E28" s="360"/>
      <c r="F28" s="360"/>
      <c r="G28" s="360"/>
      <c r="H28" s="360"/>
      <c r="I28" s="360"/>
      <c r="J28" s="360"/>
      <c r="K28" s="360"/>
      <c r="L28" s="360"/>
      <c r="M28" s="360"/>
      <c r="N28" s="360"/>
      <c r="O28" s="360"/>
      <c r="P28" s="289"/>
    </row>
    <row r="29" spans="2:16" x14ac:dyDescent="0.3">
      <c r="B29" s="290"/>
      <c r="C29" s="291"/>
      <c r="D29" s="291"/>
      <c r="E29" s="291"/>
      <c r="F29" s="291"/>
      <c r="G29" s="291"/>
      <c r="H29" s="291"/>
      <c r="I29" s="291"/>
      <c r="J29" s="291"/>
      <c r="K29" s="291"/>
      <c r="L29" s="291"/>
      <c r="M29" s="291"/>
      <c r="N29" s="291"/>
      <c r="O29" s="291"/>
      <c r="P29" s="291"/>
    </row>
    <row r="30" spans="2:16" x14ac:dyDescent="0.3">
      <c r="B30" s="292" t="s">
        <v>343</v>
      </c>
      <c r="C30" s="291"/>
      <c r="D30" s="291"/>
      <c r="E30" s="291"/>
      <c r="F30" s="291"/>
      <c r="G30" s="291"/>
      <c r="H30" s="291"/>
      <c r="I30" s="291"/>
      <c r="J30" s="291"/>
      <c r="K30" s="291"/>
      <c r="L30" s="291"/>
      <c r="M30" s="291"/>
      <c r="N30" s="291"/>
      <c r="O30" s="291"/>
      <c r="P30" s="291"/>
    </row>
    <row r="31" spans="2:16" ht="6" customHeight="1" x14ac:dyDescent="0.3">
      <c r="B31" s="290"/>
      <c r="C31" s="291"/>
      <c r="D31" s="291"/>
      <c r="E31" s="291"/>
      <c r="F31" s="291"/>
      <c r="G31" s="291"/>
      <c r="H31" s="291"/>
      <c r="I31" s="291"/>
      <c r="J31" s="291"/>
      <c r="K31" s="291"/>
      <c r="L31" s="291"/>
      <c r="M31" s="291"/>
      <c r="N31" s="291"/>
      <c r="O31" s="291"/>
      <c r="P31" s="291"/>
    </row>
    <row r="32" spans="2:16" x14ac:dyDescent="0.3">
      <c r="B32" s="292" t="s">
        <v>344</v>
      </c>
      <c r="C32" s="291"/>
      <c r="D32" s="291"/>
      <c r="E32" s="291"/>
      <c r="F32" s="291"/>
      <c r="G32" s="291"/>
      <c r="H32" s="291"/>
      <c r="I32" s="291"/>
      <c r="J32" s="291"/>
      <c r="K32" s="291"/>
      <c r="L32" s="291"/>
      <c r="M32" s="291"/>
      <c r="N32" s="291"/>
      <c r="O32" s="291"/>
      <c r="P32" s="291"/>
    </row>
    <row r="33" spans="2:16" ht="9.75" customHeight="1" x14ac:dyDescent="0.3">
      <c r="B33" s="290"/>
      <c r="C33" s="291"/>
      <c r="D33" s="291"/>
      <c r="E33" s="291"/>
      <c r="F33" s="291"/>
      <c r="G33" s="291"/>
      <c r="H33" s="291"/>
      <c r="I33" s="291"/>
      <c r="J33" s="291"/>
      <c r="K33" s="291"/>
      <c r="L33" s="291"/>
      <c r="M33" s="291"/>
      <c r="N33" s="291"/>
      <c r="O33" s="291"/>
      <c r="P33" s="291"/>
    </row>
    <row r="34" spans="2:16" x14ac:dyDescent="0.3">
      <c r="B34" s="292" t="s">
        <v>345</v>
      </c>
      <c r="C34" s="291"/>
      <c r="D34" s="291"/>
      <c r="E34" s="291"/>
      <c r="F34" s="291"/>
      <c r="G34" s="291"/>
      <c r="H34" s="291"/>
      <c r="I34" s="291"/>
      <c r="J34" s="291"/>
      <c r="K34" s="291"/>
      <c r="L34" s="291"/>
      <c r="M34" s="291"/>
      <c r="N34" s="291"/>
      <c r="O34" s="291"/>
      <c r="P34" s="291"/>
    </row>
    <row r="35" spans="2:16" x14ac:dyDescent="0.3">
      <c r="B35" s="293"/>
      <c r="C35" s="285"/>
      <c r="D35" s="285"/>
      <c r="E35" s="285"/>
      <c r="F35" s="285"/>
      <c r="G35" s="285"/>
      <c r="H35" s="285"/>
      <c r="I35" s="285"/>
      <c r="J35" s="285"/>
      <c r="K35" s="285"/>
      <c r="L35" s="285"/>
      <c r="M35" s="285"/>
      <c r="N35" s="285"/>
      <c r="O35" s="285"/>
      <c r="P35" s="285"/>
    </row>
    <row r="36" spans="2:16" ht="53.25" customHeight="1" x14ac:dyDescent="0.3">
      <c r="B36" s="358" t="s">
        <v>346</v>
      </c>
      <c r="C36" s="358"/>
      <c r="D36" s="358"/>
      <c r="E36" s="358"/>
      <c r="F36" s="358"/>
      <c r="G36" s="358"/>
      <c r="H36" s="358"/>
      <c r="I36" s="358"/>
      <c r="J36" s="358"/>
      <c r="K36" s="358"/>
      <c r="L36" s="358"/>
      <c r="M36" s="358"/>
      <c r="N36" s="358"/>
      <c r="O36" s="358"/>
      <c r="P36" s="358"/>
    </row>
    <row r="37" spans="2:16" x14ac:dyDescent="0.3">
      <c r="B37" s="363" t="s">
        <v>183</v>
      </c>
      <c r="C37" s="363"/>
      <c r="D37" s="363"/>
      <c r="E37" s="363"/>
      <c r="F37" s="363"/>
      <c r="G37" s="363"/>
      <c r="H37" s="363"/>
      <c r="I37" s="363"/>
      <c r="J37" s="363"/>
      <c r="K37" s="363"/>
      <c r="L37" s="363"/>
      <c r="M37" s="363"/>
      <c r="N37" s="363"/>
      <c r="O37" s="363"/>
      <c r="P37" s="363"/>
    </row>
    <row r="38" spans="2:16" ht="55.5" customHeight="1" x14ac:dyDescent="0.3">
      <c r="B38" s="358" t="s">
        <v>347</v>
      </c>
      <c r="C38" s="358"/>
      <c r="D38" s="358"/>
      <c r="E38" s="358"/>
      <c r="F38" s="358"/>
      <c r="G38" s="358"/>
      <c r="H38" s="358"/>
      <c r="I38" s="358"/>
      <c r="J38" s="358"/>
      <c r="K38" s="358"/>
      <c r="L38" s="358"/>
      <c r="M38" s="358"/>
      <c r="N38" s="358"/>
      <c r="O38" s="358"/>
      <c r="P38" s="358"/>
    </row>
    <row r="39" spans="2:16" x14ac:dyDescent="0.3">
      <c r="B39" s="294"/>
      <c r="C39" s="285"/>
      <c r="D39" s="285"/>
      <c r="E39" s="285"/>
      <c r="F39" s="285"/>
      <c r="G39" s="285"/>
      <c r="H39" s="285"/>
      <c r="I39" s="285"/>
      <c r="J39" s="285"/>
      <c r="K39" s="285"/>
      <c r="L39" s="285"/>
      <c r="M39" s="285"/>
      <c r="N39" s="285"/>
      <c r="O39" s="285"/>
      <c r="P39" s="285"/>
    </row>
    <row r="40" spans="2:16" ht="55.5" customHeight="1" x14ac:dyDescent="0.3">
      <c r="B40" s="358" t="s">
        <v>348</v>
      </c>
      <c r="C40" s="358"/>
      <c r="D40" s="358"/>
      <c r="E40" s="358"/>
      <c r="F40" s="358"/>
      <c r="G40" s="358"/>
      <c r="H40" s="358"/>
      <c r="I40" s="358"/>
      <c r="J40" s="358"/>
      <c r="K40" s="358"/>
      <c r="L40" s="358"/>
      <c r="M40" s="358"/>
      <c r="N40" s="358"/>
      <c r="O40" s="358"/>
      <c r="P40" s="358"/>
    </row>
    <row r="41" spans="2:16" x14ac:dyDescent="0.3">
      <c r="B41" s="286"/>
      <c r="C41" s="285"/>
      <c r="D41" s="285"/>
      <c r="E41" s="285"/>
      <c r="F41" s="285"/>
      <c r="G41" s="285"/>
      <c r="H41" s="285"/>
      <c r="I41" s="285"/>
      <c r="J41" s="285"/>
      <c r="K41" s="285"/>
      <c r="L41" s="285"/>
      <c r="M41" s="285"/>
      <c r="N41" s="285"/>
      <c r="O41" s="285"/>
      <c r="P41" s="285"/>
    </row>
    <row r="42" spans="2:16" ht="44.25" customHeight="1" x14ac:dyDescent="0.3">
      <c r="B42" s="358" t="s">
        <v>349</v>
      </c>
      <c r="C42" s="358"/>
      <c r="D42" s="358"/>
      <c r="E42" s="358"/>
      <c r="F42" s="358"/>
      <c r="G42" s="358"/>
      <c r="H42" s="358"/>
      <c r="I42" s="358"/>
      <c r="J42" s="358"/>
      <c r="K42" s="358"/>
      <c r="L42" s="358"/>
      <c r="M42" s="358"/>
      <c r="N42" s="358"/>
      <c r="O42" s="358"/>
      <c r="P42" s="358"/>
    </row>
    <row r="43" spans="2:16" ht="6" customHeight="1" x14ac:dyDescent="0.3">
      <c r="B43" s="127"/>
      <c r="C43" s="82"/>
      <c r="D43" s="82"/>
      <c r="E43" s="82"/>
      <c r="F43" s="82"/>
      <c r="G43" s="82"/>
      <c r="H43" s="82"/>
      <c r="I43" s="82"/>
      <c r="J43" s="82"/>
      <c r="K43" s="82"/>
      <c r="L43" s="82"/>
      <c r="M43" s="82"/>
      <c r="N43" s="82"/>
      <c r="O43" s="82"/>
      <c r="P43" s="82"/>
    </row>
    <row r="44" spans="2:16" ht="24.75" customHeight="1" x14ac:dyDescent="0.3">
      <c r="B44" s="359" t="s">
        <v>390</v>
      </c>
      <c r="C44" s="359"/>
      <c r="D44" s="359"/>
      <c r="E44" s="359"/>
      <c r="F44" s="359"/>
      <c r="G44" s="359"/>
      <c r="H44" s="359"/>
      <c r="I44" s="359"/>
      <c r="J44" s="359"/>
      <c r="K44" s="359"/>
      <c r="L44" s="359"/>
      <c r="M44" s="359"/>
      <c r="N44" s="359"/>
      <c r="O44" s="359"/>
      <c r="P44" s="359"/>
    </row>
    <row r="45" spans="2:16" ht="21" customHeight="1" x14ac:dyDescent="0.3">
      <c r="B45" s="362" t="s">
        <v>340</v>
      </c>
      <c r="C45" s="362"/>
      <c r="D45" s="362"/>
      <c r="E45" s="362"/>
      <c r="F45" s="362"/>
      <c r="G45" s="362"/>
      <c r="H45" s="362"/>
      <c r="I45" s="362"/>
      <c r="J45" s="362"/>
      <c r="K45" s="362"/>
      <c r="L45" s="362"/>
      <c r="M45" s="362"/>
      <c r="N45" s="362"/>
      <c r="O45" s="362"/>
      <c r="P45" s="362"/>
    </row>
    <row r="46" spans="2:16" ht="10.5" customHeight="1" x14ac:dyDescent="0.3">
      <c r="B46" s="286"/>
      <c r="C46" s="285"/>
      <c r="D46" s="285"/>
      <c r="E46" s="285"/>
      <c r="F46" s="285"/>
      <c r="G46" s="285"/>
      <c r="H46" s="285"/>
      <c r="I46" s="285"/>
      <c r="J46" s="285"/>
      <c r="K46" s="285"/>
      <c r="L46" s="285"/>
      <c r="M46" s="285"/>
      <c r="N46" s="285"/>
      <c r="O46" s="285"/>
      <c r="P46" s="285"/>
    </row>
    <row r="47" spans="2:16" ht="45" customHeight="1" x14ac:dyDescent="0.3">
      <c r="B47" s="355" t="s">
        <v>368</v>
      </c>
      <c r="C47" s="355"/>
      <c r="D47" s="355"/>
      <c r="E47" s="355"/>
      <c r="F47" s="355"/>
      <c r="G47" s="355"/>
      <c r="H47" s="355"/>
      <c r="I47" s="355"/>
      <c r="J47" s="355"/>
      <c r="K47" s="355"/>
      <c r="L47" s="355"/>
      <c r="M47" s="355"/>
      <c r="N47" s="355"/>
      <c r="O47" s="355"/>
      <c r="P47" s="355"/>
    </row>
    <row r="48" spans="2:16" ht="15" customHeight="1" x14ac:dyDescent="0.3">
      <c r="B48" s="357" t="s">
        <v>360</v>
      </c>
      <c r="C48" s="357"/>
      <c r="D48" s="357"/>
      <c r="E48" s="357"/>
      <c r="F48" s="357"/>
      <c r="G48" s="357"/>
      <c r="H48" s="357"/>
      <c r="I48" s="357"/>
      <c r="J48" s="357"/>
      <c r="K48" s="357"/>
      <c r="L48" s="357"/>
      <c r="M48" s="357"/>
      <c r="N48" s="357"/>
      <c r="O48" s="357"/>
      <c r="P48" s="357"/>
    </row>
    <row r="49" spans="2:16" ht="29.25" customHeight="1" x14ac:dyDescent="0.3">
      <c r="B49" s="355" t="s">
        <v>361</v>
      </c>
      <c r="C49" s="355"/>
      <c r="D49" s="355"/>
      <c r="E49" s="355"/>
      <c r="F49" s="355"/>
      <c r="G49" s="355"/>
      <c r="H49" s="355"/>
      <c r="I49" s="355"/>
      <c r="J49" s="355"/>
      <c r="K49" s="355"/>
      <c r="L49" s="355"/>
      <c r="M49" s="355"/>
      <c r="N49" s="355"/>
      <c r="O49" s="355"/>
      <c r="P49" s="355"/>
    </row>
    <row r="50" spans="2:16" ht="19.5" customHeight="1" x14ac:dyDescent="0.3">
      <c r="B50" s="357" t="s">
        <v>362</v>
      </c>
      <c r="C50" s="357"/>
      <c r="D50" s="357"/>
      <c r="E50" s="357"/>
      <c r="F50" s="357"/>
      <c r="G50" s="357"/>
      <c r="H50" s="357"/>
      <c r="I50" s="357"/>
      <c r="J50" s="357"/>
      <c r="K50" s="357"/>
      <c r="L50" s="357"/>
      <c r="M50" s="357"/>
      <c r="N50" s="357"/>
      <c r="O50" s="357"/>
      <c r="P50" s="357"/>
    </row>
    <row r="51" spans="2:16" x14ac:dyDescent="0.3">
      <c r="B51" s="286" t="s">
        <v>354</v>
      </c>
      <c r="C51" s="285"/>
      <c r="D51" s="285"/>
      <c r="E51" s="285"/>
      <c r="F51" s="285"/>
      <c r="G51" s="285"/>
      <c r="H51" s="285"/>
      <c r="I51" s="285"/>
      <c r="J51" s="285"/>
      <c r="K51" s="285"/>
      <c r="L51" s="285"/>
      <c r="M51" s="285"/>
      <c r="N51" s="285"/>
      <c r="O51" s="285"/>
      <c r="P51" s="285"/>
    </row>
    <row r="52" spans="2:16" ht="11.25" customHeight="1" x14ac:dyDescent="0.3">
      <c r="B52" s="286"/>
      <c r="C52" s="285"/>
      <c r="D52" s="285"/>
      <c r="E52" s="285"/>
      <c r="F52" s="285"/>
      <c r="G52" s="285"/>
      <c r="H52" s="285"/>
      <c r="I52" s="285"/>
      <c r="J52" s="285"/>
      <c r="K52" s="285"/>
      <c r="L52" s="285"/>
      <c r="M52" s="285"/>
      <c r="N52" s="285"/>
      <c r="O52" s="285"/>
      <c r="P52" s="285"/>
    </row>
    <row r="53" spans="2:16" x14ac:dyDescent="0.3">
      <c r="B53" s="286" t="s">
        <v>363</v>
      </c>
      <c r="C53" s="285"/>
      <c r="D53" s="285"/>
      <c r="E53" s="285"/>
      <c r="F53" s="285"/>
      <c r="G53" s="285"/>
      <c r="H53" s="285"/>
      <c r="I53" s="285"/>
      <c r="J53" s="285"/>
      <c r="K53" s="285"/>
      <c r="L53" s="285"/>
      <c r="M53" s="285"/>
      <c r="N53" s="285"/>
      <c r="O53" s="285"/>
      <c r="P53" s="285"/>
    </row>
    <row r="54" spans="2:16" ht="9" customHeight="1" x14ac:dyDescent="0.3">
      <c r="B54" s="286"/>
      <c r="C54" s="285"/>
      <c r="D54" s="285"/>
      <c r="E54" s="285"/>
      <c r="F54" s="285"/>
      <c r="G54" s="285"/>
      <c r="H54" s="285"/>
      <c r="I54" s="285"/>
      <c r="J54" s="285"/>
      <c r="K54" s="285"/>
      <c r="L54" s="285"/>
      <c r="M54" s="285"/>
      <c r="N54" s="285"/>
      <c r="O54" s="285"/>
      <c r="P54" s="285"/>
    </row>
    <row r="55" spans="2:16" x14ac:dyDescent="0.3">
      <c r="B55" s="286" t="s">
        <v>364</v>
      </c>
      <c r="C55" s="285"/>
      <c r="D55" s="285"/>
      <c r="E55" s="285"/>
      <c r="F55" s="285"/>
      <c r="G55" s="285"/>
      <c r="H55" s="285"/>
      <c r="I55" s="285"/>
      <c r="J55" s="285"/>
      <c r="K55" s="285"/>
      <c r="L55" s="285"/>
      <c r="M55" s="285"/>
      <c r="N55" s="285"/>
      <c r="O55" s="285"/>
      <c r="P55" s="285"/>
    </row>
    <row r="56" spans="2:16" ht="9.75" customHeight="1" x14ac:dyDescent="0.3">
      <c r="B56" s="286"/>
      <c r="C56" s="285"/>
      <c r="D56" s="285"/>
      <c r="E56" s="285"/>
      <c r="F56" s="285"/>
      <c r="G56" s="285"/>
      <c r="H56" s="285"/>
      <c r="I56" s="285"/>
      <c r="J56" s="285"/>
      <c r="K56" s="285"/>
      <c r="L56" s="285"/>
      <c r="M56" s="285"/>
      <c r="N56" s="285"/>
      <c r="O56" s="285"/>
      <c r="P56" s="285"/>
    </row>
    <row r="57" spans="2:16" x14ac:dyDescent="0.3">
      <c r="B57" s="286" t="s">
        <v>365</v>
      </c>
      <c r="C57" s="285"/>
      <c r="D57" s="285"/>
      <c r="E57" s="285"/>
      <c r="F57" s="285"/>
      <c r="G57" s="285"/>
      <c r="H57" s="285"/>
      <c r="I57" s="285"/>
      <c r="J57" s="285"/>
      <c r="K57" s="285"/>
      <c r="L57" s="285"/>
      <c r="M57" s="285"/>
      <c r="N57" s="285"/>
      <c r="O57" s="285"/>
      <c r="P57" s="285"/>
    </row>
    <row r="58" spans="2:16" ht="11.25" customHeight="1" x14ac:dyDescent="0.3">
      <c r="B58" s="286"/>
      <c r="C58" s="285"/>
      <c r="D58" s="285"/>
      <c r="E58" s="285"/>
      <c r="F58" s="285"/>
      <c r="G58" s="285"/>
      <c r="H58" s="285"/>
      <c r="I58" s="285"/>
      <c r="J58" s="285"/>
      <c r="K58" s="285"/>
      <c r="L58" s="285"/>
      <c r="M58" s="285"/>
      <c r="N58" s="285"/>
      <c r="O58" s="285"/>
      <c r="P58" s="285"/>
    </row>
    <row r="59" spans="2:16" x14ac:dyDescent="0.3">
      <c r="B59" s="286" t="s">
        <v>366</v>
      </c>
      <c r="C59" s="285"/>
      <c r="D59" s="285"/>
      <c r="E59" s="285"/>
      <c r="F59" s="285"/>
      <c r="G59" s="285"/>
      <c r="H59" s="285"/>
      <c r="I59" s="285"/>
      <c r="J59" s="285"/>
      <c r="K59" s="285"/>
      <c r="L59" s="285"/>
      <c r="M59" s="285"/>
      <c r="N59" s="285"/>
      <c r="O59" s="285"/>
      <c r="P59" s="285"/>
    </row>
    <row r="60" spans="2:16" ht="44.25" customHeight="1" x14ac:dyDescent="0.3">
      <c r="B60" s="287" t="s">
        <v>206</v>
      </c>
      <c r="C60" s="285"/>
      <c r="D60" s="285"/>
      <c r="E60" s="285"/>
      <c r="F60" s="285"/>
      <c r="G60" s="285"/>
      <c r="H60" s="285"/>
      <c r="I60" s="285"/>
      <c r="J60" s="285"/>
      <c r="K60" s="285"/>
      <c r="L60" s="285"/>
      <c r="M60" s="285"/>
      <c r="N60" s="285"/>
      <c r="O60" s="285"/>
      <c r="P60" s="285"/>
    </row>
    <row r="61" spans="2:16" x14ac:dyDescent="0.3">
      <c r="B61" s="156"/>
      <c r="C61" s="82"/>
      <c r="D61" s="82"/>
      <c r="E61" s="82"/>
      <c r="F61" s="82"/>
      <c r="G61" s="82"/>
      <c r="H61" s="82"/>
      <c r="I61" s="82"/>
      <c r="J61" s="82"/>
      <c r="K61" s="82"/>
      <c r="L61" s="82"/>
      <c r="M61" s="82"/>
      <c r="N61" s="82"/>
      <c r="O61" s="82"/>
      <c r="P61" s="82"/>
    </row>
    <row r="62" spans="2:16" ht="24.6" x14ac:dyDescent="0.3">
      <c r="B62" s="353" t="s">
        <v>391</v>
      </c>
      <c r="C62" s="353"/>
      <c r="D62" s="353"/>
      <c r="E62" s="353"/>
      <c r="F62" s="353"/>
      <c r="G62" s="353"/>
      <c r="H62" s="353"/>
      <c r="I62" s="353"/>
      <c r="J62" s="353"/>
      <c r="K62" s="353"/>
      <c r="L62" s="353"/>
      <c r="M62" s="353"/>
      <c r="N62" s="353"/>
      <c r="O62" s="353"/>
      <c r="P62" s="353"/>
    </row>
    <row r="63" spans="2:16" x14ac:dyDescent="0.3">
      <c r="B63" s="354" t="s">
        <v>180</v>
      </c>
      <c r="C63" s="354"/>
      <c r="D63" s="354"/>
      <c r="E63" s="354"/>
      <c r="F63" s="354"/>
      <c r="G63" s="354"/>
      <c r="H63" s="354"/>
      <c r="I63" s="354"/>
      <c r="J63" s="354"/>
      <c r="K63" s="354"/>
      <c r="L63" s="354"/>
      <c r="M63" s="354"/>
      <c r="N63" s="354"/>
      <c r="O63" s="354"/>
      <c r="P63" s="354"/>
    </row>
    <row r="64" spans="2:16" x14ac:dyDescent="0.3">
      <c r="B64" s="354" t="s">
        <v>184</v>
      </c>
      <c r="C64" s="354"/>
      <c r="D64" s="354"/>
      <c r="E64" s="354"/>
      <c r="F64" s="354"/>
      <c r="G64" s="354"/>
      <c r="H64" s="354"/>
      <c r="I64" s="354"/>
      <c r="J64" s="354"/>
      <c r="K64" s="354"/>
      <c r="L64" s="354"/>
      <c r="M64" s="354"/>
      <c r="N64" s="354"/>
      <c r="O64" s="354"/>
      <c r="P64" s="354"/>
    </row>
    <row r="65" spans="2:16" x14ac:dyDescent="0.3">
      <c r="B65" s="295"/>
      <c r="C65" s="285"/>
      <c r="D65" s="285"/>
      <c r="E65" s="285"/>
      <c r="F65" s="285"/>
      <c r="G65" s="285"/>
      <c r="H65" s="285"/>
      <c r="I65" s="285"/>
      <c r="J65" s="285"/>
      <c r="K65" s="285"/>
      <c r="L65" s="285"/>
      <c r="M65" s="285"/>
      <c r="N65" s="285"/>
      <c r="O65" s="285"/>
      <c r="P65" s="285"/>
    </row>
    <row r="66" spans="2:16" x14ac:dyDescent="0.3">
      <c r="B66" s="286"/>
      <c r="C66" s="285"/>
      <c r="D66" s="285"/>
      <c r="E66" s="285"/>
      <c r="F66" s="285"/>
      <c r="G66" s="285"/>
      <c r="H66" s="285"/>
      <c r="I66" s="285"/>
      <c r="J66" s="285"/>
      <c r="K66" s="285"/>
      <c r="L66" s="285"/>
      <c r="M66" s="285"/>
      <c r="N66" s="285"/>
      <c r="O66" s="285"/>
      <c r="P66" s="285"/>
    </row>
    <row r="67" spans="2:16" ht="39.75" customHeight="1" x14ac:dyDescent="0.3">
      <c r="B67" s="355" t="s">
        <v>392</v>
      </c>
      <c r="C67" s="355"/>
      <c r="D67" s="355"/>
      <c r="E67" s="355"/>
      <c r="F67" s="355"/>
      <c r="G67" s="355"/>
      <c r="H67" s="355"/>
      <c r="I67" s="355"/>
      <c r="J67" s="355"/>
      <c r="K67" s="355"/>
      <c r="L67" s="355"/>
      <c r="M67" s="355"/>
      <c r="N67" s="355"/>
      <c r="O67" s="355"/>
      <c r="P67" s="355"/>
    </row>
    <row r="68" spans="2:16" x14ac:dyDescent="0.3">
      <c r="B68" s="286"/>
      <c r="C68" s="285"/>
      <c r="D68" s="285"/>
      <c r="E68" s="285"/>
      <c r="F68" s="285"/>
      <c r="G68" s="285"/>
      <c r="H68" s="285"/>
      <c r="I68" s="285"/>
      <c r="J68" s="285"/>
      <c r="K68" s="285"/>
      <c r="L68" s="285"/>
      <c r="M68" s="285"/>
      <c r="N68" s="285"/>
      <c r="O68" s="285"/>
      <c r="P68" s="285"/>
    </row>
    <row r="69" spans="2:16" x14ac:dyDescent="0.3">
      <c r="B69" s="284" t="s">
        <v>393</v>
      </c>
      <c r="C69" s="285"/>
      <c r="D69" s="285"/>
      <c r="E69" s="285"/>
      <c r="F69" s="285"/>
      <c r="G69" s="285"/>
      <c r="H69" s="285"/>
      <c r="I69" s="285"/>
      <c r="J69" s="285"/>
      <c r="K69" s="285"/>
      <c r="L69" s="285"/>
      <c r="M69" s="285"/>
      <c r="N69" s="285"/>
      <c r="O69" s="285"/>
      <c r="P69" s="285"/>
    </row>
    <row r="70" spans="2:16" x14ac:dyDescent="0.3">
      <c r="B70" s="284"/>
      <c r="C70" s="285"/>
      <c r="D70" s="285"/>
      <c r="E70" s="285"/>
      <c r="F70" s="285"/>
      <c r="G70" s="285"/>
      <c r="H70" s="285"/>
      <c r="I70" s="285"/>
      <c r="J70" s="285"/>
      <c r="K70" s="285"/>
      <c r="L70" s="285"/>
      <c r="M70" s="285"/>
      <c r="N70" s="285"/>
      <c r="O70" s="285"/>
      <c r="P70" s="285"/>
    </row>
    <row r="71" spans="2:16" ht="24" customHeight="1" x14ac:dyDescent="0.3">
      <c r="B71" s="356" t="s">
        <v>394</v>
      </c>
      <c r="C71" s="356"/>
      <c r="D71" s="356"/>
      <c r="E71" s="356"/>
      <c r="F71" s="356"/>
      <c r="G71" s="356"/>
      <c r="H71" s="356"/>
      <c r="I71" s="356"/>
      <c r="J71" s="356"/>
      <c r="K71" s="356"/>
      <c r="L71" s="356"/>
      <c r="M71" s="356"/>
      <c r="N71" s="356"/>
      <c r="O71" s="356"/>
      <c r="P71" s="356"/>
    </row>
    <row r="72" spans="2:16" ht="10.5" customHeight="1" x14ac:dyDescent="0.3">
      <c r="B72" s="284"/>
      <c r="C72" s="285"/>
      <c r="D72" s="285"/>
      <c r="E72" s="285"/>
      <c r="F72" s="285"/>
      <c r="G72" s="285"/>
      <c r="H72" s="285"/>
      <c r="I72" s="285"/>
      <c r="J72" s="285"/>
      <c r="K72" s="285"/>
      <c r="L72" s="285"/>
      <c r="M72" s="285"/>
      <c r="N72" s="285"/>
      <c r="O72" s="285"/>
      <c r="P72" s="285"/>
    </row>
    <row r="73" spans="2:16" x14ac:dyDescent="0.3">
      <c r="B73" s="296" t="s">
        <v>163</v>
      </c>
      <c r="C73" s="285"/>
      <c r="D73" s="285"/>
      <c r="E73" s="285"/>
      <c r="F73" s="285"/>
      <c r="G73" s="285"/>
      <c r="H73" s="285"/>
      <c r="I73" s="285"/>
      <c r="J73" s="285"/>
      <c r="K73" s="285"/>
      <c r="L73" s="285"/>
      <c r="M73" s="285"/>
      <c r="N73" s="285"/>
      <c r="O73" s="285"/>
      <c r="P73" s="285"/>
    </row>
    <row r="74" spans="2:16" x14ac:dyDescent="0.3">
      <c r="B74" s="296" t="s">
        <v>164</v>
      </c>
      <c r="C74" s="285"/>
      <c r="D74" s="285"/>
      <c r="E74" s="285"/>
      <c r="F74" s="285"/>
      <c r="G74" s="285"/>
      <c r="H74" s="285"/>
      <c r="I74" s="285"/>
      <c r="J74" s="285"/>
      <c r="K74" s="285"/>
      <c r="L74" s="285"/>
      <c r="M74" s="285"/>
      <c r="N74" s="285"/>
      <c r="O74" s="285"/>
      <c r="P74" s="285"/>
    </row>
    <row r="75" spans="2:16" x14ac:dyDescent="0.3">
      <c r="B75" s="296" t="s">
        <v>181</v>
      </c>
      <c r="C75" s="285"/>
      <c r="D75" s="285"/>
      <c r="E75" s="285"/>
      <c r="F75" s="285"/>
      <c r="G75" s="285"/>
      <c r="H75" s="285"/>
      <c r="I75" s="285"/>
      <c r="J75" s="285"/>
      <c r="K75" s="285"/>
      <c r="L75" s="285"/>
      <c r="M75" s="285"/>
      <c r="N75" s="285"/>
      <c r="O75" s="285"/>
      <c r="P75" s="285"/>
    </row>
    <row r="76" spans="2:16" x14ac:dyDescent="0.3">
      <c r="B76" s="284"/>
      <c r="C76" s="285"/>
      <c r="D76" s="285"/>
      <c r="E76" s="285"/>
      <c r="F76" s="285"/>
      <c r="G76" s="285"/>
      <c r="H76" s="285"/>
      <c r="I76" s="285"/>
      <c r="J76" s="285"/>
      <c r="K76" s="285"/>
      <c r="L76" s="285"/>
      <c r="M76" s="285"/>
      <c r="N76" s="285"/>
      <c r="O76" s="285"/>
      <c r="P76" s="285"/>
    </row>
    <row r="77" spans="2:16" x14ac:dyDescent="0.3">
      <c r="B77" s="284" t="s">
        <v>165</v>
      </c>
      <c r="C77" s="285"/>
      <c r="D77" s="285"/>
      <c r="E77" s="285"/>
      <c r="F77" s="285"/>
      <c r="G77" s="285"/>
      <c r="H77" s="285"/>
      <c r="I77" s="285"/>
      <c r="J77" s="285"/>
      <c r="K77" s="285"/>
      <c r="L77" s="285"/>
      <c r="M77" s="285"/>
      <c r="N77" s="285"/>
      <c r="O77" s="285"/>
      <c r="P77" s="285"/>
    </row>
    <row r="78" spans="2:16" x14ac:dyDescent="0.3">
      <c r="B78" s="297"/>
      <c r="C78" s="285"/>
      <c r="D78" s="285"/>
      <c r="E78" s="285"/>
      <c r="F78" s="285"/>
      <c r="G78" s="285"/>
      <c r="H78" s="285"/>
      <c r="I78" s="285"/>
      <c r="J78" s="285"/>
      <c r="K78" s="285"/>
      <c r="L78" s="285"/>
      <c r="M78" s="285"/>
      <c r="N78" s="285"/>
      <c r="O78" s="285"/>
      <c r="P78" s="285"/>
    </row>
    <row r="79" spans="2:16" x14ac:dyDescent="0.3">
      <c r="B79" s="286" t="s">
        <v>350</v>
      </c>
      <c r="C79" s="285"/>
      <c r="D79" s="285"/>
      <c r="E79" s="285"/>
      <c r="F79" s="285"/>
      <c r="G79" s="285"/>
      <c r="H79" s="285"/>
      <c r="I79" s="285"/>
      <c r="J79" s="285"/>
      <c r="K79" s="285"/>
      <c r="L79" s="285"/>
      <c r="M79" s="285"/>
      <c r="N79" s="285"/>
      <c r="O79" s="285"/>
      <c r="P79" s="285"/>
    </row>
    <row r="80" spans="2:16" x14ac:dyDescent="0.3">
      <c r="B80" s="286"/>
      <c r="C80" s="285"/>
      <c r="D80" s="285"/>
      <c r="E80" s="285"/>
      <c r="F80" s="285"/>
      <c r="G80" s="285"/>
      <c r="H80" s="285"/>
      <c r="I80" s="285"/>
      <c r="J80" s="285"/>
      <c r="K80" s="285"/>
      <c r="L80" s="285"/>
      <c r="M80" s="285"/>
      <c r="N80" s="285"/>
      <c r="O80" s="285"/>
      <c r="P80" s="285"/>
    </row>
    <row r="81" spans="2:16" ht="53.25" customHeight="1" x14ac:dyDescent="0.3">
      <c r="B81" s="355" t="s">
        <v>351</v>
      </c>
      <c r="C81" s="355"/>
      <c r="D81" s="355"/>
      <c r="E81" s="355"/>
      <c r="F81" s="355"/>
      <c r="G81" s="355"/>
      <c r="H81" s="355"/>
      <c r="I81" s="355"/>
      <c r="J81" s="355"/>
      <c r="K81" s="355"/>
      <c r="L81" s="355"/>
      <c r="M81" s="355"/>
      <c r="N81" s="355"/>
      <c r="O81" s="355"/>
      <c r="P81" s="355"/>
    </row>
    <row r="82" spans="2:16" x14ac:dyDescent="0.3">
      <c r="B82" s="286"/>
      <c r="C82" s="285"/>
      <c r="D82" s="285"/>
      <c r="E82" s="285"/>
      <c r="F82" s="285"/>
      <c r="G82" s="285"/>
      <c r="H82" s="285"/>
      <c r="I82" s="285"/>
      <c r="J82" s="285"/>
      <c r="K82" s="285"/>
      <c r="L82" s="285"/>
      <c r="M82" s="285"/>
      <c r="N82" s="285"/>
      <c r="O82" s="285"/>
      <c r="P82" s="285"/>
    </row>
    <row r="83" spans="2:16" x14ac:dyDescent="0.3">
      <c r="B83" s="286" t="s">
        <v>352</v>
      </c>
      <c r="C83" s="285"/>
      <c r="D83" s="285"/>
      <c r="E83" s="285"/>
      <c r="F83" s="285"/>
      <c r="G83" s="285"/>
      <c r="H83" s="285"/>
      <c r="I83" s="285"/>
      <c r="J83" s="285"/>
      <c r="K83" s="285"/>
      <c r="L83" s="285"/>
      <c r="M83" s="285"/>
      <c r="N83" s="285"/>
      <c r="O83" s="285"/>
      <c r="P83" s="285"/>
    </row>
    <row r="84" spans="2:16" ht="189.75" customHeight="1" x14ac:dyDescent="0.3">
      <c r="B84" s="286"/>
      <c r="C84" s="285"/>
      <c r="D84" s="285"/>
      <c r="E84" s="285"/>
      <c r="F84" s="285"/>
      <c r="G84" s="285"/>
      <c r="H84" s="285"/>
      <c r="I84" s="285"/>
      <c r="J84" s="285"/>
      <c r="K84" s="285"/>
      <c r="L84" s="285"/>
      <c r="M84" s="285"/>
      <c r="N84" s="285"/>
      <c r="O84" s="285"/>
      <c r="P84" s="285"/>
    </row>
    <row r="85" spans="2:16" x14ac:dyDescent="0.3">
      <c r="B85" s="361" t="s">
        <v>185</v>
      </c>
      <c r="C85" s="361"/>
      <c r="D85" s="361"/>
      <c r="E85" s="361"/>
      <c r="F85" s="361"/>
      <c r="G85" s="361"/>
      <c r="H85" s="361"/>
      <c r="I85" s="361"/>
      <c r="J85" s="361"/>
      <c r="K85" s="361"/>
      <c r="L85" s="361"/>
      <c r="M85" s="361"/>
      <c r="N85" s="361"/>
      <c r="O85" s="361"/>
      <c r="P85" s="285"/>
    </row>
    <row r="86" spans="2:16" x14ac:dyDescent="0.3">
      <c r="B86" s="286"/>
      <c r="C86" s="285"/>
      <c r="D86" s="285"/>
      <c r="E86" s="285"/>
      <c r="F86" s="285"/>
      <c r="G86" s="285"/>
      <c r="H86" s="285"/>
      <c r="I86" s="285"/>
      <c r="J86" s="285"/>
      <c r="K86" s="285"/>
      <c r="L86" s="285"/>
      <c r="M86" s="285"/>
      <c r="N86" s="285"/>
      <c r="O86" s="285"/>
      <c r="P86" s="285"/>
    </row>
    <row r="87" spans="2:16" x14ac:dyDescent="0.3">
      <c r="B87" s="286" t="s">
        <v>167</v>
      </c>
      <c r="C87" s="285"/>
      <c r="D87" s="285"/>
      <c r="E87" s="285"/>
      <c r="F87" s="285"/>
      <c r="G87" s="285"/>
      <c r="H87" s="285"/>
      <c r="I87" s="285"/>
      <c r="J87" s="285"/>
      <c r="K87" s="285"/>
      <c r="L87" s="285"/>
      <c r="M87" s="285"/>
      <c r="N87" s="285"/>
      <c r="O87" s="285"/>
      <c r="P87" s="285"/>
    </row>
    <row r="88" spans="2:16" ht="41.25" customHeight="1" x14ac:dyDescent="0.3">
      <c r="B88" s="355" t="s">
        <v>166</v>
      </c>
      <c r="C88" s="355"/>
      <c r="D88" s="355"/>
      <c r="E88" s="355"/>
      <c r="F88" s="355"/>
      <c r="G88" s="355"/>
      <c r="H88" s="355"/>
      <c r="I88" s="355"/>
      <c r="J88" s="355"/>
      <c r="K88" s="355"/>
      <c r="L88" s="355"/>
      <c r="M88" s="355"/>
      <c r="N88" s="355"/>
      <c r="O88" s="355"/>
      <c r="P88" s="355"/>
    </row>
    <row r="89" spans="2:16" x14ac:dyDescent="0.3">
      <c r="B89" s="286" t="s">
        <v>168</v>
      </c>
      <c r="C89" s="285"/>
      <c r="D89" s="285"/>
      <c r="E89" s="285"/>
      <c r="F89" s="285"/>
      <c r="G89" s="285"/>
      <c r="H89" s="285"/>
      <c r="I89" s="285"/>
      <c r="J89" s="285"/>
      <c r="K89" s="285"/>
      <c r="L89" s="285"/>
      <c r="M89" s="285"/>
      <c r="N89" s="285"/>
      <c r="O89" s="285"/>
      <c r="P89" s="285"/>
    </row>
    <row r="90" spans="2:16" x14ac:dyDescent="0.3">
      <c r="B90" s="286" t="s">
        <v>169</v>
      </c>
      <c r="C90" s="285"/>
      <c r="D90" s="285"/>
      <c r="E90" s="285"/>
      <c r="F90" s="285"/>
      <c r="G90" s="285"/>
      <c r="H90" s="285"/>
      <c r="I90" s="285"/>
      <c r="J90" s="285"/>
      <c r="K90" s="285"/>
      <c r="L90" s="285"/>
      <c r="M90" s="285"/>
      <c r="N90" s="285"/>
      <c r="O90" s="285"/>
      <c r="P90" s="285"/>
    </row>
    <row r="91" spans="2:16" x14ac:dyDescent="0.3">
      <c r="B91" s="286" t="s">
        <v>170</v>
      </c>
      <c r="C91" s="285"/>
      <c r="D91" s="285"/>
      <c r="E91" s="285"/>
      <c r="F91" s="285"/>
      <c r="G91" s="285"/>
      <c r="H91" s="285"/>
      <c r="I91" s="285"/>
      <c r="J91" s="285"/>
      <c r="K91" s="285"/>
      <c r="L91" s="285"/>
      <c r="M91" s="285"/>
      <c r="N91" s="285"/>
      <c r="O91" s="285"/>
      <c r="P91" s="285"/>
    </row>
    <row r="92" spans="2:16" x14ac:dyDescent="0.3">
      <c r="B92" s="286" t="s">
        <v>171</v>
      </c>
      <c r="C92" s="285"/>
      <c r="D92" s="285"/>
      <c r="E92" s="285"/>
      <c r="F92" s="285"/>
      <c r="G92" s="285"/>
      <c r="H92" s="285"/>
      <c r="I92" s="285"/>
      <c r="J92" s="285"/>
      <c r="K92" s="285"/>
      <c r="L92" s="285"/>
      <c r="M92" s="285"/>
      <c r="N92" s="285"/>
      <c r="O92" s="285"/>
      <c r="P92" s="285"/>
    </row>
    <row r="93" spans="2:16" x14ac:dyDescent="0.3">
      <c r="B93" s="286" t="s">
        <v>172</v>
      </c>
      <c r="C93" s="285"/>
      <c r="D93" s="285"/>
      <c r="E93" s="285"/>
      <c r="F93" s="285"/>
      <c r="G93" s="285"/>
      <c r="H93" s="285"/>
      <c r="I93" s="285"/>
      <c r="J93" s="285"/>
      <c r="K93" s="285"/>
      <c r="L93" s="285"/>
      <c r="M93" s="285"/>
      <c r="N93" s="285"/>
      <c r="O93" s="285"/>
      <c r="P93" s="285"/>
    </row>
    <row r="94" spans="2:16" x14ac:dyDescent="0.3">
      <c r="B94" s="286"/>
      <c r="C94" s="285"/>
      <c r="D94" s="285"/>
      <c r="E94" s="285"/>
      <c r="F94" s="285"/>
      <c r="G94" s="285"/>
      <c r="H94" s="285"/>
      <c r="I94" s="285"/>
      <c r="J94" s="285"/>
      <c r="K94" s="285"/>
      <c r="L94" s="285"/>
      <c r="M94" s="285"/>
      <c r="N94" s="285"/>
      <c r="O94" s="285"/>
      <c r="P94" s="285"/>
    </row>
    <row r="95" spans="2:16" x14ac:dyDescent="0.3">
      <c r="B95" s="286"/>
      <c r="C95" s="285"/>
      <c r="D95" s="285"/>
      <c r="E95" s="285"/>
      <c r="F95" s="285"/>
      <c r="G95" s="285"/>
      <c r="H95" s="285"/>
      <c r="I95" s="285"/>
      <c r="J95" s="285"/>
      <c r="K95" s="285"/>
      <c r="L95" s="285"/>
      <c r="M95" s="285"/>
      <c r="N95" s="285"/>
      <c r="O95" s="285"/>
      <c r="P95" s="285"/>
    </row>
    <row r="96" spans="2:16" x14ac:dyDescent="0.3">
      <c r="B96" s="286"/>
      <c r="C96" s="285"/>
      <c r="D96" s="285"/>
      <c r="E96" s="285"/>
      <c r="F96" s="285"/>
      <c r="G96" s="285"/>
      <c r="H96" s="285"/>
      <c r="I96" s="285"/>
      <c r="J96" s="285"/>
      <c r="K96" s="285"/>
      <c r="L96" s="285"/>
      <c r="M96" s="285"/>
      <c r="N96" s="285"/>
      <c r="O96" s="285"/>
      <c r="P96" s="285"/>
    </row>
    <row r="97" spans="2:16" x14ac:dyDescent="0.3">
      <c r="B97" s="286" t="s">
        <v>173</v>
      </c>
      <c r="C97" s="285"/>
      <c r="D97" s="285"/>
      <c r="E97" s="285"/>
      <c r="F97" s="285"/>
      <c r="G97" s="285"/>
      <c r="H97" s="285"/>
      <c r="I97" s="285"/>
      <c r="J97" s="285"/>
      <c r="K97" s="285"/>
      <c r="L97" s="285"/>
      <c r="M97" s="285"/>
      <c r="N97" s="285"/>
      <c r="O97" s="285"/>
      <c r="P97" s="285"/>
    </row>
    <row r="98" spans="2:16" x14ac:dyDescent="0.3">
      <c r="B98" s="286" t="s">
        <v>174</v>
      </c>
      <c r="C98" s="285"/>
      <c r="D98" s="285"/>
      <c r="E98" s="285"/>
      <c r="F98" s="285"/>
      <c r="G98" s="285"/>
      <c r="H98" s="285"/>
      <c r="I98" s="285"/>
      <c r="J98" s="285"/>
      <c r="K98" s="285"/>
      <c r="L98" s="285"/>
      <c r="M98" s="285"/>
      <c r="N98" s="285"/>
      <c r="O98" s="285"/>
      <c r="P98" s="285"/>
    </row>
    <row r="99" spans="2:16" x14ac:dyDescent="0.3">
      <c r="B99" s="286" t="s">
        <v>175</v>
      </c>
      <c r="C99" s="285"/>
      <c r="D99" s="285"/>
      <c r="E99" s="285"/>
      <c r="F99" s="285"/>
      <c r="G99" s="285"/>
      <c r="H99" s="285"/>
      <c r="I99" s="285"/>
      <c r="J99" s="285"/>
      <c r="K99" s="285"/>
      <c r="L99" s="285"/>
      <c r="M99" s="285"/>
      <c r="N99" s="285"/>
      <c r="O99" s="285"/>
      <c r="P99" s="285"/>
    </row>
    <row r="100" spans="2:16" x14ac:dyDescent="0.3">
      <c r="B100" s="286" t="s">
        <v>176</v>
      </c>
      <c r="C100" s="285"/>
      <c r="D100" s="285"/>
      <c r="E100" s="285"/>
      <c r="F100" s="285"/>
      <c r="G100" s="285"/>
      <c r="H100" s="285"/>
      <c r="I100" s="285"/>
      <c r="J100" s="285"/>
      <c r="K100" s="285"/>
      <c r="L100" s="285"/>
      <c r="M100" s="285"/>
      <c r="N100" s="285"/>
      <c r="O100" s="285"/>
      <c r="P100" s="285"/>
    </row>
    <row r="101" spans="2:16" x14ac:dyDescent="0.3">
      <c r="B101" s="286" t="s">
        <v>177</v>
      </c>
      <c r="C101" s="285"/>
      <c r="D101" s="285"/>
      <c r="E101" s="285"/>
      <c r="F101" s="285"/>
      <c r="G101" s="285"/>
      <c r="H101" s="285"/>
      <c r="I101" s="285"/>
      <c r="J101" s="285"/>
      <c r="K101" s="285"/>
      <c r="L101" s="285"/>
      <c r="M101" s="285"/>
      <c r="N101" s="285"/>
      <c r="O101" s="285"/>
      <c r="P101" s="285"/>
    </row>
    <row r="102" spans="2:16" ht="45.75" customHeight="1" x14ac:dyDescent="0.3">
      <c r="B102" s="355" t="s">
        <v>178</v>
      </c>
      <c r="C102" s="355"/>
      <c r="D102" s="355"/>
      <c r="E102" s="355"/>
      <c r="F102" s="355"/>
      <c r="G102" s="355"/>
      <c r="H102" s="355"/>
      <c r="I102" s="355"/>
      <c r="J102" s="355"/>
      <c r="K102" s="355"/>
      <c r="L102" s="355"/>
      <c r="M102" s="355"/>
      <c r="N102" s="355"/>
      <c r="O102" s="355"/>
      <c r="P102" s="355"/>
    </row>
    <row r="103" spans="2:16" ht="10.5" customHeight="1" x14ac:dyDescent="0.3">
      <c r="B103" s="127"/>
      <c r="C103" s="82"/>
      <c r="D103" s="82"/>
      <c r="E103" s="82"/>
      <c r="F103" s="82"/>
      <c r="G103" s="82"/>
      <c r="H103" s="82"/>
      <c r="I103" s="82"/>
      <c r="J103" s="82"/>
      <c r="K103" s="82"/>
      <c r="L103" s="82"/>
      <c r="M103" s="82"/>
      <c r="N103" s="82"/>
      <c r="O103" s="82"/>
      <c r="P103" s="82"/>
    </row>
    <row r="104" spans="2:16" x14ac:dyDescent="0.3">
      <c r="B104" s="127"/>
      <c r="C104" s="82"/>
      <c r="D104" s="82"/>
      <c r="E104" s="82"/>
      <c r="F104" s="82"/>
      <c r="G104" s="82"/>
      <c r="H104" s="82"/>
      <c r="I104" s="82"/>
      <c r="J104" s="82"/>
      <c r="K104" s="82"/>
      <c r="L104" s="82"/>
      <c r="M104" s="82"/>
      <c r="N104" s="82"/>
      <c r="O104" s="82"/>
      <c r="P104" s="82"/>
    </row>
    <row r="105" spans="2:16" ht="18.75" customHeight="1" x14ac:dyDescent="0.3">
      <c r="B105" s="351"/>
      <c r="C105" s="351"/>
      <c r="D105" s="351"/>
      <c r="E105" s="351"/>
      <c r="F105" s="351"/>
      <c r="G105" s="351"/>
      <c r="H105" s="351"/>
      <c r="I105" s="351"/>
      <c r="J105" s="351"/>
      <c r="K105" s="351"/>
      <c r="L105" s="351"/>
      <c r="M105" s="351"/>
      <c r="N105" s="351"/>
      <c r="O105" s="351"/>
      <c r="P105" s="351"/>
    </row>
    <row r="106" spans="2:16" ht="8.25" customHeight="1" x14ac:dyDescent="0.3">
      <c r="B106" s="127"/>
      <c r="C106" s="82"/>
      <c r="D106" s="82"/>
      <c r="E106" s="82"/>
      <c r="F106" s="82"/>
      <c r="G106" s="82"/>
      <c r="H106" s="82"/>
      <c r="I106" s="82"/>
      <c r="J106" s="82"/>
      <c r="K106" s="82"/>
      <c r="L106" s="82"/>
      <c r="M106" s="82"/>
      <c r="N106" s="82"/>
      <c r="O106" s="82"/>
      <c r="P106" s="82"/>
    </row>
    <row r="107" spans="2:16" x14ac:dyDescent="0.3">
      <c r="B107" s="127"/>
      <c r="C107" s="82"/>
      <c r="D107" s="82"/>
      <c r="E107" s="82"/>
      <c r="F107" s="82"/>
      <c r="G107" s="82"/>
      <c r="H107" s="82"/>
      <c r="I107" s="82"/>
      <c r="J107" s="82"/>
      <c r="K107" s="82"/>
      <c r="L107" s="82"/>
      <c r="M107" s="82"/>
      <c r="N107" s="82"/>
      <c r="O107" s="82"/>
      <c r="P107" s="82"/>
    </row>
    <row r="108" spans="2:16" x14ac:dyDescent="0.3">
      <c r="B108" s="128" t="s">
        <v>179</v>
      </c>
      <c r="C108" s="82"/>
      <c r="D108" s="82"/>
      <c r="E108" s="82"/>
      <c r="F108" s="82"/>
      <c r="G108" s="82"/>
      <c r="H108" s="82"/>
      <c r="I108" s="82"/>
      <c r="J108" s="82"/>
      <c r="K108" s="82"/>
      <c r="L108" s="82"/>
      <c r="M108" s="82"/>
      <c r="N108" s="82"/>
      <c r="O108" s="82"/>
      <c r="P108" s="82"/>
    </row>
    <row r="109" spans="2:16" x14ac:dyDescent="0.3">
      <c r="B109" s="127"/>
      <c r="C109" s="82"/>
      <c r="D109" s="82"/>
      <c r="E109" s="82"/>
      <c r="F109" s="82"/>
      <c r="G109" s="82"/>
      <c r="H109" s="82"/>
      <c r="I109" s="82"/>
      <c r="J109" s="82"/>
      <c r="K109" s="82"/>
      <c r="L109" s="82"/>
      <c r="M109" s="82"/>
      <c r="N109" s="82"/>
      <c r="O109" s="82"/>
      <c r="P109" s="82"/>
    </row>
    <row r="110" spans="2:16" ht="51.75" customHeight="1" x14ac:dyDescent="0.3">
      <c r="B110" s="351" t="s">
        <v>182</v>
      </c>
      <c r="C110" s="351"/>
      <c r="D110" s="351"/>
      <c r="E110" s="351"/>
      <c r="F110" s="351"/>
      <c r="G110" s="351"/>
      <c r="H110" s="351"/>
      <c r="I110" s="351"/>
      <c r="J110" s="351"/>
      <c r="K110" s="351"/>
      <c r="L110" s="351"/>
      <c r="M110" s="351"/>
      <c r="N110" s="351"/>
      <c r="O110" s="351"/>
      <c r="P110" s="351"/>
    </row>
    <row r="111" spans="2:16" x14ac:dyDescent="0.3">
      <c r="B111" s="82"/>
      <c r="C111" s="82"/>
      <c r="D111" s="82"/>
      <c r="E111" s="82"/>
      <c r="F111" s="82"/>
      <c r="G111" s="82"/>
      <c r="H111" s="82"/>
      <c r="I111" s="82"/>
      <c r="J111" s="82"/>
      <c r="K111" s="82"/>
      <c r="L111" s="82"/>
      <c r="M111" s="82"/>
      <c r="N111" s="82"/>
      <c r="O111" s="82"/>
      <c r="P111" s="82"/>
    </row>
  </sheetData>
  <mergeCells count="34">
    <mergeCell ref="B3:P3"/>
    <mergeCell ref="B5:P5"/>
    <mergeCell ref="B6:P6"/>
    <mergeCell ref="B7:P7"/>
    <mergeCell ref="B8:P8"/>
    <mergeCell ref="B102:P102"/>
    <mergeCell ref="B9:P9"/>
    <mergeCell ref="B28:O28"/>
    <mergeCell ref="B85:O85"/>
    <mergeCell ref="B45:P45"/>
    <mergeCell ref="B10:P10"/>
    <mergeCell ref="B11:P11"/>
    <mergeCell ref="B24:P24"/>
    <mergeCell ref="B26:P26"/>
    <mergeCell ref="B36:P36"/>
    <mergeCell ref="B37:P37"/>
    <mergeCell ref="B38:P38"/>
    <mergeCell ref="B48:P48"/>
    <mergeCell ref="B105:P105"/>
    <mergeCell ref="B110:P110"/>
    <mergeCell ref="B1:P1"/>
    <mergeCell ref="B62:P62"/>
    <mergeCell ref="B63:P63"/>
    <mergeCell ref="B64:P64"/>
    <mergeCell ref="B67:P67"/>
    <mergeCell ref="B71:P71"/>
    <mergeCell ref="B81:P81"/>
    <mergeCell ref="B47:P47"/>
    <mergeCell ref="B49:P49"/>
    <mergeCell ref="B50:P50"/>
    <mergeCell ref="B40:P40"/>
    <mergeCell ref="B42:P42"/>
    <mergeCell ref="B44:P44"/>
    <mergeCell ref="B88:P88"/>
  </mergeCells>
  <printOptions horizontalCentered="1"/>
  <pageMargins left="0.25" right="0.25" top="0.25" bottom="0.25" header="0.3" footer="0.3"/>
  <pageSetup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zoomScale="120" zoomScaleNormal="120" workbookViewId="0">
      <selection activeCell="D27" sqref="D27"/>
    </sheetView>
  </sheetViews>
  <sheetFormatPr defaultColWidth="9.109375" defaultRowHeight="14.4" x14ac:dyDescent="0.3"/>
  <cols>
    <col min="1" max="1" width="2.88671875" style="8" customWidth="1"/>
    <col min="2" max="3" width="25.6640625" style="8" customWidth="1"/>
    <col min="4" max="4" width="11.88671875" style="8" customWidth="1"/>
    <col min="5" max="5" width="9.88671875" style="8" customWidth="1"/>
    <col min="6" max="7" width="14.5546875" style="8" customWidth="1"/>
    <col min="8" max="8" width="8.6640625" style="8" customWidth="1"/>
    <col min="9" max="9" width="16.33203125" style="8" customWidth="1"/>
    <col min="10" max="10" width="2.88671875" style="8" customWidth="1"/>
    <col min="11" max="20" width="9.109375" style="8"/>
    <col min="21" max="21" width="16.88671875" style="8" customWidth="1"/>
    <col min="22" max="22" width="9.109375" style="8"/>
    <col min="23" max="23" width="10.88671875" style="8" customWidth="1"/>
    <col min="24" max="16384" width="9.109375" style="8"/>
  </cols>
  <sheetData>
    <row r="1" spans="2:23" ht="24" customHeight="1" x14ac:dyDescent="0.3">
      <c r="B1" s="525" t="s">
        <v>205</v>
      </c>
      <c r="C1" s="525"/>
      <c r="D1" s="525"/>
      <c r="E1" s="525"/>
      <c r="F1" s="525"/>
      <c r="G1" s="525"/>
      <c r="H1" s="525"/>
    </row>
    <row r="2" spans="2:23" ht="79.5" customHeight="1" x14ac:dyDescent="0.3">
      <c r="B2" s="537" t="s">
        <v>215</v>
      </c>
      <c r="C2" s="537"/>
      <c r="D2" s="537"/>
      <c r="E2" s="537"/>
      <c r="F2" s="537"/>
      <c r="G2" s="537"/>
      <c r="H2" s="537"/>
      <c r="I2" s="537"/>
      <c r="J2" s="57"/>
      <c r="K2" s="57"/>
    </row>
    <row r="3" spans="2:23" x14ac:dyDescent="0.3">
      <c r="C3" s="57"/>
      <c r="D3" s="57"/>
      <c r="E3" s="57"/>
      <c r="F3" s="57"/>
      <c r="G3" s="57"/>
      <c r="H3" s="57"/>
      <c r="I3" s="57"/>
      <c r="J3" s="57"/>
      <c r="K3" s="57"/>
    </row>
    <row r="4" spans="2:23" x14ac:dyDescent="0.3">
      <c r="B4" s="538" t="s">
        <v>49</v>
      </c>
      <c r="C4" s="538" t="s">
        <v>50</v>
      </c>
      <c r="D4" s="543" t="s">
        <v>32</v>
      </c>
      <c r="E4" s="543"/>
      <c r="F4" s="543"/>
      <c r="G4" s="543"/>
      <c r="H4" s="543"/>
      <c r="I4" s="538" t="s">
        <v>38</v>
      </c>
      <c r="J4" s="57"/>
      <c r="K4" s="57"/>
    </row>
    <row r="5" spans="2:23" x14ac:dyDescent="0.3">
      <c r="B5" s="538"/>
      <c r="C5" s="538"/>
      <c r="D5" s="177" t="s">
        <v>51</v>
      </c>
      <c r="E5" s="177" t="s">
        <v>52</v>
      </c>
      <c r="F5" s="177" t="s">
        <v>53</v>
      </c>
      <c r="G5" s="177" t="s">
        <v>54</v>
      </c>
      <c r="H5" s="177" t="s">
        <v>55</v>
      </c>
      <c r="I5" s="538"/>
      <c r="J5" s="57"/>
      <c r="K5" s="57"/>
    </row>
    <row r="6" spans="2:23" x14ac:dyDescent="0.3">
      <c r="B6" s="90"/>
      <c r="C6" s="57"/>
      <c r="D6" s="57"/>
      <c r="E6" s="57"/>
      <c r="F6" s="57"/>
      <c r="G6" s="57"/>
      <c r="H6" s="57"/>
      <c r="I6" s="65">
        <v>0</v>
      </c>
      <c r="J6" s="57"/>
      <c r="K6" s="57"/>
    </row>
    <row r="7" spans="2:23" x14ac:dyDescent="0.3">
      <c r="B7" s="60"/>
      <c r="C7" s="60"/>
      <c r="D7" s="60"/>
      <c r="E7" s="61"/>
      <c r="F7" s="62"/>
      <c r="G7" s="62"/>
      <c r="H7" s="62"/>
      <c r="I7" s="65">
        <v>0</v>
      </c>
      <c r="J7" s="22"/>
      <c r="K7" s="22"/>
    </row>
    <row r="8" spans="2:23" x14ac:dyDescent="0.3">
      <c r="B8" s="60"/>
      <c r="C8" s="60"/>
      <c r="D8" s="60"/>
      <c r="E8" s="61"/>
      <c r="F8" s="62"/>
      <c r="G8" s="62"/>
      <c r="H8" s="62"/>
      <c r="I8" s="65">
        <v>0</v>
      </c>
      <c r="K8" s="22"/>
    </row>
    <row r="9" spans="2:23" ht="18" x14ac:dyDescent="0.6">
      <c r="B9" s="60"/>
      <c r="C9" s="60"/>
      <c r="D9" s="60"/>
      <c r="E9" s="61"/>
      <c r="F9" s="62"/>
      <c r="G9" s="62"/>
      <c r="H9" s="62"/>
      <c r="I9" s="98">
        <v>0</v>
      </c>
      <c r="K9" s="22"/>
    </row>
    <row r="10" spans="2:23" x14ac:dyDescent="0.3">
      <c r="E10" s="36"/>
      <c r="G10" s="544" t="s">
        <v>48</v>
      </c>
      <c r="H10" s="544"/>
      <c r="I10" s="65">
        <v>0</v>
      </c>
      <c r="K10" s="22"/>
      <c r="P10" s="77"/>
      <c r="Q10" s="22"/>
      <c r="R10" s="22"/>
      <c r="S10" s="22"/>
      <c r="T10" s="22"/>
      <c r="U10" s="22"/>
      <c r="V10" s="22"/>
      <c r="W10" s="22"/>
    </row>
    <row r="11" spans="2:23" x14ac:dyDescent="0.3">
      <c r="E11" s="36"/>
      <c r="I11" s="36"/>
      <c r="K11" s="22"/>
      <c r="P11" s="545"/>
      <c r="Q11" s="545"/>
      <c r="R11" s="77"/>
      <c r="S11" s="77"/>
      <c r="T11" s="545"/>
      <c r="U11" s="545"/>
      <c r="V11" s="22"/>
      <c r="W11" s="77"/>
    </row>
    <row r="12" spans="2:23" ht="18" x14ac:dyDescent="0.6">
      <c r="E12" s="36"/>
      <c r="I12" s="98">
        <v>0</v>
      </c>
      <c r="K12" s="22"/>
      <c r="P12" s="546"/>
      <c r="Q12" s="547"/>
      <c r="R12" s="180"/>
      <c r="S12" s="180"/>
      <c r="T12" s="548"/>
      <c r="U12" s="548"/>
      <c r="V12" s="22"/>
      <c r="W12" s="182"/>
    </row>
    <row r="13" spans="2:23" x14ac:dyDescent="0.3">
      <c r="E13" s="36"/>
      <c r="G13" s="527" t="s">
        <v>40</v>
      </c>
      <c r="H13" s="527"/>
      <c r="I13" s="65">
        <v>0</v>
      </c>
      <c r="K13" s="22"/>
      <c r="P13" s="549"/>
      <c r="Q13" s="549"/>
      <c r="R13" s="175"/>
      <c r="S13" s="180"/>
      <c r="T13" s="542"/>
      <c r="U13" s="542"/>
      <c r="V13" s="22"/>
      <c r="W13" s="182"/>
    </row>
    <row r="14" spans="2:23" x14ac:dyDescent="0.3">
      <c r="E14" s="36"/>
      <c r="I14" s="36"/>
      <c r="K14" s="22"/>
      <c r="P14" s="183"/>
      <c r="Q14" s="183"/>
      <c r="R14" s="175"/>
      <c r="S14" s="180"/>
      <c r="T14" s="542"/>
      <c r="U14" s="542"/>
      <c r="V14" s="22"/>
      <c r="W14" s="182"/>
    </row>
    <row r="15" spans="2:23" x14ac:dyDescent="0.3">
      <c r="E15" s="36"/>
      <c r="I15" s="36"/>
      <c r="K15" s="22"/>
      <c r="P15" s="183"/>
      <c r="Q15" s="183"/>
      <c r="R15" s="175"/>
      <c r="S15" s="180"/>
      <c r="T15" s="542"/>
      <c r="U15" s="542"/>
      <c r="V15" s="22"/>
      <c r="W15" s="182"/>
    </row>
    <row r="16" spans="2:23" x14ac:dyDescent="0.3">
      <c r="B16" s="22"/>
      <c r="C16" s="22"/>
      <c r="D16" s="76"/>
      <c r="E16" s="91"/>
      <c r="F16" s="22"/>
      <c r="G16" s="22"/>
      <c r="H16" s="22"/>
      <c r="I16" s="85"/>
      <c r="J16" s="152"/>
      <c r="K16" s="153"/>
      <c r="P16" s="183"/>
      <c r="Q16" s="183"/>
      <c r="R16" s="175"/>
      <c r="S16" s="180"/>
      <c r="T16" s="542"/>
      <c r="U16" s="542"/>
      <c r="V16" s="22"/>
      <c r="W16" s="182"/>
    </row>
    <row r="17" spans="2:9" x14ac:dyDescent="0.3">
      <c r="E17" s="36"/>
      <c r="I17" s="36"/>
    </row>
    <row r="18" spans="2:9" x14ac:dyDescent="0.3">
      <c r="E18" s="36"/>
      <c r="I18" s="36"/>
    </row>
    <row r="19" spans="2:9" x14ac:dyDescent="0.3">
      <c r="E19" s="36"/>
      <c r="I19" s="36"/>
    </row>
    <row r="20" spans="2:9" x14ac:dyDescent="0.3">
      <c r="E20" s="36"/>
      <c r="I20" s="36"/>
    </row>
    <row r="21" spans="2:9" x14ac:dyDescent="0.3">
      <c r="B21" s="54" t="s">
        <v>56</v>
      </c>
      <c r="C21" s="70"/>
      <c r="D21" s="70"/>
      <c r="E21" s="70"/>
      <c r="F21" s="70"/>
      <c r="G21" s="70"/>
      <c r="H21" s="70"/>
      <c r="I21" s="80"/>
    </row>
    <row r="22" spans="2:9" x14ac:dyDescent="0.3">
      <c r="B22" s="167"/>
      <c r="C22" s="97"/>
      <c r="D22" s="97"/>
      <c r="E22" s="97"/>
      <c r="F22" s="97"/>
      <c r="G22" s="97"/>
      <c r="H22" s="97"/>
      <c r="I22" s="168"/>
    </row>
    <row r="23" spans="2:9" x14ac:dyDescent="0.3">
      <c r="B23" s="48"/>
      <c r="C23" s="42"/>
      <c r="D23" s="42"/>
      <c r="E23" s="42"/>
      <c r="F23" s="42"/>
      <c r="G23" s="42"/>
      <c r="H23" s="42"/>
      <c r="I23" s="47"/>
    </row>
    <row r="24" spans="2:9" x14ac:dyDescent="0.3">
      <c r="B24" s="48"/>
      <c r="C24" s="42"/>
      <c r="D24" s="42"/>
      <c r="E24" s="42"/>
      <c r="F24" s="42"/>
      <c r="G24" s="42"/>
      <c r="H24" s="42"/>
      <c r="I24" s="10"/>
    </row>
    <row r="25" spans="2:9" x14ac:dyDescent="0.3">
      <c r="B25" s="48"/>
      <c r="C25" s="42"/>
      <c r="D25" s="42"/>
      <c r="E25" s="42"/>
      <c r="F25" s="42"/>
      <c r="G25" s="42"/>
      <c r="H25" s="42"/>
      <c r="I25" s="10"/>
    </row>
    <row r="26" spans="2:9" x14ac:dyDescent="0.3">
      <c r="B26" s="50"/>
      <c r="C26" s="43"/>
      <c r="D26" s="43"/>
      <c r="E26" s="43"/>
      <c r="F26" s="17"/>
      <c r="G26" s="172"/>
      <c r="H26" s="172" t="s">
        <v>41</v>
      </c>
      <c r="I26" s="208">
        <f>I10</f>
        <v>0</v>
      </c>
    </row>
    <row r="29" spans="2:9" x14ac:dyDescent="0.3">
      <c r="B29" s="54" t="s">
        <v>57</v>
      </c>
      <c r="C29" s="55"/>
      <c r="D29" s="44"/>
      <c r="E29" s="44"/>
      <c r="F29" s="44"/>
      <c r="G29" s="44"/>
      <c r="H29" s="44"/>
      <c r="I29" s="74"/>
    </row>
    <row r="30" spans="2:9" x14ac:dyDescent="0.3">
      <c r="B30" s="52"/>
      <c r="C30" s="45"/>
      <c r="D30" s="45"/>
      <c r="E30" s="45"/>
      <c r="F30" s="45"/>
      <c r="G30" s="45"/>
      <c r="H30" s="45"/>
      <c r="I30" s="10"/>
    </row>
    <row r="31" spans="2:9" x14ac:dyDescent="0.3">
      <c r="B31" s="72"/>
      <c r="C31" s="73"/>
      <c r="D31" s="73"/>
      <c r="E31" s="73"/>
      <c r="F31" s="17"/>
      <c r="G31" s="173"/>
      <c r="H31" s="173" t="s">
        <v>40</v>
      </c>
      <c r="I31" s="208">
        <f>I13</f>
        <v>0</v>
      </c>
    </row>
    <row r="32" spans="2:9" x14ac:dyDescent="0.3">
      <c r="H32" s="68"/>
    </row>
    <row r="33" spans="7:9" x14ac:dyDescent="0.3">
      <c r="G33" s="531" t="s">
        <v>234</v>
      </c>
      <c r="H33" s="531"/>
      <c r="I33" s="65">
        <f>I26+I31</f>
        <v>0</v>
      </c>
    </row>
  </sheetData>
  <mergeCells count="16">
    <mergeCell ref="B1:H1"/>
    <mergeCell ref="G33:H33"/>
    <mergeCell ref="T15:U16"/>
    <mergeCell ref="B2:I2"/>
    <mergeCell ref="B4:B5"/>
    <mergeCell ref="C4:C5"/>
    <mergeCell ref="I4:I5"/>
    <mergeCell ref="D4:H4"/>
    <mergeCell ref="G10:H10"/>
    <mergeCell ref="P11:Q11"/>
    <mergeCell ref="T11:U11"/>
    <mergeCell ref="P12:Q12"/>
    <mergeCell ref="T12:U12"/>
    <mergeCell ref="P13:Q13"/>
    <mergeCell ref="T13:U14"/>
    <mergeCell ref="G13:H13"/>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120" zoomScaleNormal="120" workbookViewId="0">
      <selection activeCell="K24" sqref="K24"/>
    </sheetView>
  </sheetViews>
  <sheetFormatPr defaultColWidth="9.109375" defaultRowHeight="14.4" x14ac:dyDescent="0.3"/>
  <cols>
    <col min="1" max="4" width="16.6640625" style="8" customWidth="1"/>
    <col min="5" max="6" width="20.5546875" style="8" customWidth="1"/>
    <col min="7" max="7" width="20.33203125" style="8" customWidth="1"/>
    <col min="8" max="8" width="2.5546875" style="8" customWidth="1"/>
    <col min="9" max="16384" width="9.109375" style="8"/>
  </cols>
  <sheetData>
    <row r="1" spans="1:9" ht="27.75" customHeight="1" x14ac:dyDescent="0.3">
      <c r="A1" s="525" t="s">
        <v>205</v>
      </c>
      <c r="B1" s="525"/>
      <c r="C1" s="525"/>
      <c r="D1" s="525"/>
      <c r="E1" s="525"/>
      <c r="F1" s="525"/>
      <c r="G1" s="525"/>
    </row>
    <row r="2" spans="1:9" ht="93.75" customHeight="1" x14ac:dyDescent="0.3">
      <c r="A2" s="537" t="s">
        <v>209</v>
      </c>
      <c r="B2" s="537"/>
      <c r="C2" s="537"/>
      <c r="D2" s="537"/>
      <c r="E2" s="537"/>
      <c r="F2" s="537"/>
      <c r="G2" s="537"/>
      <c r="H2" s="57"/>
      <c r="I2" s="57"/>
    </row>
    <row r="3" spans="1:9" ht="9" customHeight="1" x14ac:dyDescent="0.3">
      <c r="A3" s="57"/>
      <c r="B3" s="57"/>
      <c r="C3" s="57"/>
      <c r="D3" s="57"/>
      <c r="E3" s="57"/>
      <c r="F3" s="57"/>
      <c r="G3" s="57"/>
      <c r="H3" s="57"/>
      <c r="I3" s="57"/>
    </row>
    <row r="4" spans="1:9" ht="25.5" customHeight="1" x14ac:dyDescent="0.3">
      <c r="A4" s="550" t="s">
        <v>7</v>
      </c>
      <c r="B4" s="550"/>
      <c r="C4" s="550"/>
      <c r="D4" s="550"/>
      <c r="E4" s="550" t="s">
        <v>5</v>
      </c>
      <c r="F4" s="550"/>
      <c r="G4" s="550" t="s">
        <v>6</v>
      </c>
      <c r="H4" s="57"/>
      <c r="I4" s="57"/>
    </row>
    <row r="5" spans="1:9" x14ac:dyDescent="0.3">
      <c r="A5" s="550"/>
      <c r="B5" s="550"/>
      <c r="C5" s="550"/>
      <c r="D5" s="550"/>
      <c r="E5" s="81" t="s">
        <v>58</v>
      </c>
      <c r="F5" s="81" t="s">
        <v>6</v>
      </c>
      <c r="G5" s="550"/>
      <c r="H5" s="57"/>
      <c r="I5" s="57"/>
    </row>
    <row r="6" spans="1:9" x14ac:dyDescent="0.3">
      <c r="A6" s="554"/>
      <c r="B6" s="554"/>
      <c r="C6" s="554"/>
      <c r="D6" s="554"/>
      <c r="E6" s="57"/>
      <c r="F6" s="57"/>
      <c r="G6" s="65">
        <v>0</v>
      </c>
      <c r="H6" s="57"/>
      <c r="I6" s="57"/>
    </row>
    <row r="7" spans="1:9" ht="15" customHeight="1" x14ac:dyDescent="0.6">
      <c r="A7" s="551"/>
      <c r="B7" s="551"/>
      <c r="C7" s="551"/>
      <c r="D7" s="551"/>
      <c r="E7" s="185"/>
      <c r="F7" s="84"/>
      <c r="G7" s="98">
        <v>0</v>
      </c>
      <c r="H7" s="57"/>
      <c r="I7" s="57"/>
    </row>
    <row r="8" spans="1:9" x14ac:dyDescent="0.3">
      <c r="A8" s="551"/>
      <c r="B8" s="551"/>
      <c r="C8" s="551"/>
      <c r="D8" s="551"/>
      <c r="E8" s="544" t="s">
        <v>48</v>
      </c>
      <c r="F8" s="544"/>
      <c r="G8" s="65">
        <v>0</v>
      </c>
      <c r="H8" s="22"/>
      <c r="I8" s="22"/>
    </row>
    <row r="9" spans="1:9" x14ac:dyDescent="0.3">
      <c r="A9" s="551"/>
      <c r="B9" s="551"/>
      <c r="C9" s="551"/>
      <c r="D9" s="551"/>
      <c r="E9" s="22"/>
      <c r="F9" s="39"/>
      <c r="G9" s="39"/>
      <c r="H9" s="22"/>
      <c r="I9" s="22"/>
    </row>
    <row r="10" spans="1:9" ht="18" x14ac:dyDescent="0.6">
      <c r="A10" s="551"/>
      <c r="B10" s="551"/>
      <c r="C10" s="551"/>
      <c r="D10" s="551"/>
      <c r="E10" s="176"/>
      <c r="F10" s="35"/>
      <c r="G10" s="98">
        <v>0</v>
      </c>
      <c r="H10" s="76"/>
      <c r="I10" s="77"/>
    </row>
    <row r="11" spans="1:9" x14ac:dyDescent="0.3">
      <c r="A11" s="551"/>
      <c r="B11" s="551"/>
      <c r="C11" s="551"/>
      <c r="D11" s="551"/>
      <c r="E11" s="527" t="s">
        <v>40</v>
      </c>
      <c r="F11" s="527"/>
      <c r="G11" s="65">
        <v>0</v>
      </c>
      <c r="H11" s="76"/>
      <c r="I11" s="182"/>
    </row>
    <row r="12" spans="1:9" x14ac:dyDescent="0.3">
      <c r="A12" s="551"/>
      <c r="B12" s="551"/>
      <c r="C12" s="551"/>
      <c r="D12" s="551"/>
      <c r="E12" s="182"/>
      <c r="F12" s="85"/>
      <c r="G12" s="31"/>
      <c r="H12" s="76"/>
      <c r="I12" s="182"/>
    </row>
    <row r="13" spans="1:9" x14ac:dyDescent="0.3">
      <c r="A13" s="551"/>
      <c r="B13" s="551"/>
      <c r="C13" s="551"/>
      <c r="D13" s="551"/>
      <c r="F13" s="36"/>
      <c r="G13" s="36"/>
    </row>
    <row r="14" spans="1:9" x14ac:dyDescent="0.3">
      <c r="A14" s="551"/>
      <c r="B14" s="551"/>
      <c r="C14" s="551"/>
      <c r="D14" s="551"/>
      <c r="F14" s="36"/>
      <c r="G14" s="36"/>
    </row>
    <row r="15" spans="1:9" x14ac:dyDescent="0.3">
      <c r="A15" s="551"/>
      <c r="B15" s="551"/>
      <c r="C15" s="551"/>
      <c r="D15" s="551"/>
      <c r="F15" s="36"/>
      <c r="G15" s="36"/>
    </row>
    <row r="16" spans="1:9" x14ac:dyDescent="0.3">
      <c r="F16" s="36"/>
      <c r="G16" s="36"/>
    </row>
    <row r="17" spans="1:8" x14ac:dyDescent="0.3">
      <c r="A17" s="54" t="s">
        <v>59</v>
      </c>
      <c r="B17" s="70"/>
      <c r="C17" s="70"/>
      <c r="D17" s="70"/>
      <c r="E17" s="70"/>
      <c r="F17" s="70"/>
      <c r="G17" s="71"/>
      <c r="H17" s="36"/>
    </row>
    <row r="18" spans="1:8" ht="42" customHeight="1" x14ac:dyDescent="0.3">
      <c r="A18" s="552"/>
      <c r="B18" s="526"/>
      <c r="C18" s="526"/>
      <c r="D18" s="526"/>
      <c r="E18" s="526"/>
      <c r="F18" s="526"/>
      <c r="G18" s="553"/>
      <c r="H18" s="36"/>
    </row>
    <row r="19" spans="1:8" x14ac:dyDescent="0.3">
      <c r="A19" s="48"/>
      <c r="B19" s="42"/>
      <c r="C19" s="42"/>
      <c r="D19" s="42"/>
      <c r="E19" s="42"/>
      <c r="F19" s="42"/>
      <c r="G19" s="49"/>
    </row>
    <row r="20" spans="1:8" x14ac:dyDescent="0.3">
      <c r="A20" s="50"/>
      <c r="B20" s="43"/>
      <c r="C20" s="43"/>
      <c r="D20" s="43"/>
      <c r="E20" s="17"/>
      <c r="F20" s="172" t="s">
        <v>41</v>
      </c>
      <c r="G20" s="208">
        <f>G8</f>
        <v>0</v>
      </c>
    </row>
    <row r="23" spans="1:8" x14ac:dyDescent="0.3">
      <c r="A23" s="54" t="s">
        <v>60</v>
      </c>
      <c r="B23" s="55"/>
      <c r="C23" s="44"/>
      <c r="D23" s="44"/>
      <c r="E23" s="44"/>
      <c r="F23" s="44"/>
      <c r="G23" s="51"/>
    </row>
    <row r="24" spans="1:8" ht="42" customHeight="1" x14ac:dyDescent="0.3">
      <c r="A24" s="552"/>
      <c r="B24" s="526"/>
      <c r="C24" s="526"/>
      <c r="D24" s="526"/>
      <c r="E24" s="526"/>
      <c r="F24" s="526"/>
      <c r="G24" s="553"/>
    </row>
    <row r="25" spans="1:8" x14ac:dyDescent="0.3">
      <c r="A25" s="72"/>
      <c r="B25" s="73"/>
      <c r="C25" s="73"/>
      <c r="D25" s="73"/>
      <c r="E25" s="17"/>
      <c r="F25" s="173" t="s">
        <v>40</v>
      </c>
      <c r="G25" s="208">
        <f>G11</f>
        <v>0</v>
      </c>
    </row>
    <row r="26" spans="1:8" x14ac:dyDescent="0.3">
      <c r="G26" s="68"/>
    </row>
    <row r="27" spans="1:8" x14ac:dyDescent="0.3">
      <c r="E27" s="531" t="s">
        <v>61</v>
      </c>
      <c r="F27" s="531"/>
      <c r="G27" s="65">
        <f>G20+G25</f>
        <v>0</v>
      </c>
    </row>
  </sheetData>
  <mergeCells count="20">
    <mergeCell ref="A12:D12"/>
    <mergeCell ref="A13:D13"/>
    <mergeCell ref="A14:D14"/>
    <mergeCell ref="A15:D15"/>
    <mergeCell ref="A1:G1"/>
    <mergeCell ref="E8:F8"/>
    <mergeCell ref="E27:F27"/>
    <mergeCell ref="A2:G2"/>
    <mergeCell ref="A4:D5"/>
    <mergeCell ref="E4:F4"/>
    <mergeCell ref="G4:G5"/>
    <mergeCell ref="E11:F11"/>
    <mergeCell ref="A7:D7"/>
    <mergeCell ref="A18:G18"/>
    <mergeCell ref="A24:G24"/>
    <mergeCell ref="A6:D6"/>
    <mergeCell ref="A8:D8"/>
    <mergeCell ref="A9:D9"/>
    <mergeCell ref="A10:D10"/>
    <mergeCell ref="A11:D11"/>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3"/>
  <sheetViews>
    <sheetView zoomScale="120" zoomScaleNormal="120" workbookViewId="0">
      <selection activeCell="L17" sqref="L17"/>
    </sheetView>
  </sheetViews>
  <sheetFormatPr defaultColWidth="9.109375" defaultRowHeight="14.4" x14ac:dyDescent="0.3"/>
  <cols>
    <col min="1" max="1" width="2.5546875" style="8" customWidth="1"/>
    <col min="2" max="5" width="17.33203125" style="8" customWidth="1"/>
    <col min="6" max="7" width="17.5546875" style="8" customWidth="1"/>
    <col min="8" max="8" width="17.109375" style="8" customWidth="1"/>
    <col min="9" max="9" width="2.88671875" style="8" customWidth="1"/>
    <col min="10" max="16384" width="9.109375" style="8"/>
  </cols>
  <sheetData>
    <row r="1" spans="2:10" ht="29.25" customHeight="1" x14ac:dyDescent="0.3">
      <c r="B1" s="525" t="s">
        <v>205</v>
      </c>
      <c r="C1" s="525"/>
      <c r="D1" s="525"/>
      <c r="E1" s="525"/>
      <c r="F1" s="525"/>
      <c r="G1" s="525"/>
      <c r="H1" s="525"/>
    </row>
    <row r="2" spans="2:10" ht="43.5" customHeight="1" x14ac:dyDescent="0.3">
      <c r="B2" s="537" t="s">
        <v>102</v>
      </c>
      <c r="C2" s="537"/>
      <c r="D2" s="537"/>
      <c r="E2" s="537"/>
      <c r="F2" s="537"/>
      <c r="G2" s="537"/>
      <c r="H2" s="537"/>
      <c r="I2" s="57"/>
      <c r="J2" s="57"/>
    </row>
    <row r="3" spans="2:10" ht="15" customHeight="1" x14ac:dyDescent="0.3">
      <c r="B3" s="550" t="s">
        <v>62</v>
      </c>
      <c r="C3" s="550"/>
      <c r="D3" s="550"/>
      <c r="E3" s="550"/>
      <c r="F3" s="550" t="s">
        <v>32</v>
      </c>
      <c r="G3" s="550"/>
      <c r="H3" s="550" t="s">
        <v>38</v>
      </c>
      <c r="I3" s="57"/>
      <c r="J3" s="57"/>
    </row>
    <row r="4" spans="2:10" ht="17.25" customHeight="1" x14ac:dyDescent="0.3">
      <c r="B4" s="550"/>
      <c r="C4" s="550"/>
      <c r="D4" s="550"/>
      <c r="E4" s="550"/>
      <c r="F4" s="184" t="s">
        <v>63</v>
      </c>
      <c r="G4" s="184" t="s">
        <v>38</v>
      </c>
      <c r="H4" s="550"/>
      <c r="I4" s="57"/>
      <c r="J4" s="57"/>
    </row>
    <row r="5" spans="2:10" x14ac:dyDescent="0.3">
      <c r="B5" s="556"/>
      <c r="C5" s="556"/>
      <c r="D5" s="556"/>
      <c r="E5" s="556"/>
      <c r="F5" s="22"/>
      <c r="G5" s="22"/>
      <c r="H5" s="65">
        <v>0</v>
      </c>
      <c r="I5" s="22"/>
      <c r="J5" s="22"/>
    </row>
    <row r="6" spans="2:10" x14ac:dyDescent="0.3">
      <c r="B6" s="555"/>
      <c r="C6" s="555"/>
      <c r="D6" s="555"/>
      <c r="E6" s="555"/>
      <c r="F6" s="22"/>
      <c r="G6" s="22"/>
      <c r="H6" s="65">
        <v>0</v>
      </c>
      <c r="I6" s="22"/>
      <c r="J6" s="22"/>
    </row>
    <row r="7" spans="2:10" x14ac:dyDescent="0.3">
      <c r="B7" s="555"/>
      <c r="C7" s="555"/>
      <c r="D7" s="555"/>
      <c r="E7" s="555"/>
      <c r="F7" s="62"/>
      <c r="G7" s="61"/>
      <c r="H7" s="65">
        <v>0</v>
      </c>
    </row>
    <row r="8" spans="2:10" x14ac:dyDescent="0.3">
      <c r="B8" s="555"/>
      <c r="C8" s="555"/>
      <c r="D8" s="555"/>
      <c r="E8" s="555"/>
      <c r="F8" s="62"/>
      <c r="G8" s="61"/>
      <c r="H8" s="65">
        <v>0</v>
      </c>
    </row>
    <row r="9" spans="2:10" x14ac:dyDescent="0.3">
      <c r="B9" s="555"/>
      <c r="C9" s="555"/>
      <c r="D9" s="555"/>
      <c r="E9" s="555"/>
      <c r="F9" s="62"/>
      <c r="G9" s="61"/>
      <c r="H9" s="65">
        <v>0</v>
      </c>
    </row>
    <row r="10" spans="2:10" ht="18" x14ac:dyDescent="0.6">
      <c r="B10" s="555"/>
      <c r="C10" s="555"/>
      <c r="D10" s="555"/>
      <c r="E10" s="555"/>
      <c r="F10" s="62"/>
      <c r="G10" s="61"/>
      <c r="H10" s="98">
        <v>0</v>
      </c>
    </row>
    <row r="11" spans="2:10" x14ac:dyDescent="0.3">
      <c r="B11" s="555"/>
      <c r="C11" s="555"/>
      <c r="D11" s="555"/>
      <c r="E11" s="555"/>
      <c r="F11" s="544" t="s">
        <v>48</v>
      </c>
      <c r="G11" s="544"/>
      <c r="H11" s="65">
        <v>0</v>
      </c>
    </row>
    <row r="12" spans="2:10" x14ac:dyDescent="0.3">
      <c r="B12" s="555"/>
      <c r="C12" s="555"/>
      <c r="D12" s="555"/>
      <c r="E12" s="555"/>
      <c r="G12" s="93"/>
      <c r="H12" s="93"/>
    </row>
    <row r="13" spans="2:10" ht="18" x14ac:dyDescent="0.6">
      <c r="B13" s="555"/>
      <c r="C13" s="555"/>
      <c r="D13" s="555"/>
      <c r="E13" s="555"/>
      <c r="F13" s="62"/>
      <c r="G13" s="61"/>
      <c r="H13" s="98">
        <v>0</v>
      </c>
    </row>
    <row r="14" spans="2:10" x14ac:dyDescent="0.3">
      <c r="B14" s="555"/>
      <c r="C14" s="555"/>
      <c r="D14" s="555"/>
      <c r="E14" s="555"/>
      <c r="F14" s="527" t="s">
        <v>40</v>
      </c>
      <c r="G14" s="527"/>
      <c r="H14" s="65">
        <v>0</v>
      </c>
    </row>
    <row r="15" spans="2:10" x14ac:dyDescent="0.3">
      <c r="G15" s="93"/>
      <c r="H15" s="93"/>
    </row>
    <row r="16" spans="2:10" x14ac:dyDescent="0.3">
      <c r="G16" s="93"/>
      <c r="H16" s="93"/>
    </row>
    <row r="17" spans="2:27" x14ac:dyDescent="0.3">
      <c r="G17" s="93"/>
      <c r="H17" s="93"/>
    </row>
    <row r="18" spans="2:27" x14ac:dyDescent="0.3">
      <c r="G18" s="93"/>
      <c r="H18" s="93"/>
    </row>
    <row r="19" spans="2:27" x14ac:dyDescent="0.3">
      <c r="G19" s="93"/>
      <c r="H19" s="93"/>
      <c r="S19" s="545"/>
      <c r="T19" s="545"/>
      <c r="U19" s="545"/>
      <c r="V19" s="76"/>
      <c r="W19" s="545"/>
      <c r="X19" s="545"/>
      <c r="Y19" s="76"/>
      <c r="Z19" s="76"/>
      <c r="AA19" s="77"/>
    </row>
    <row r="20" spans="2:27" x14ac:dyDescent="0.3">
      <c r="G20" s="93"/>
      <c r="H20" s="93"/>
      <c r="S20" s="76"/>
      <c r="T20" s="76"/>
      <c r="U20" s="76"/>
      <c r="V20" s="76"/>
      <c r="W20" s="548"/>
      <c r="X20" s="548"/>
      <c r="Y20" s="76"/>
      <c r="Z20" s="76"/>
      <c r="AA20" s="182"/>
    </row>
    <row r="21" spans="2:27" x14ac:dyDescent="0.3">
      <c r="B21" s="54" t="s">
        <v>64</v>
      </c>
      <c r="C21" s="70"/>
      <c r="D21" s="70"/>
      <c r="E21" s="70"/>
      <c r="F21" s="70"/>
      <c r="G21" s="70"/>
      <c r="H21" s="71"/>
      <c r="S21" s="547"/>
      <c r="T21" s="547"/>
      <c r="U21" s="76"/>
      <c r="V21" s="76"/>
      <c r="W21" s="546"/>
      <c r="X21" s="546"/>
      <c r="Y21" s="76"/>
      <c r="Z21" s="76"/>
      <c r="AA21" s="195"/>
    </row>
    <row r="22" spans="2:27" x14ac:dyDescent="0.3">
      <c r="B22" s="191"/>
      <c r="C22" s="196"/>
      <c r="D22" s="196"/>
      <c r="E22" s="196"/>
      <c r="F22" s="196"/>
      <c r="G22" s="196"/>
      <c r="H22" s="192"/>
      <c r="S22" s="547"/>
      <c r="T22" s="547"/>
      <c r="U22" s="76"/>
      <c r="V22" s="76"/>
      <c r="W22" s="547"/>
      <c r="X22" s="547"/>
      <c r="Y22" s="76"/>
      <c r="Z22" s="76"/>
      <c r="AA22" s="197"/>
    </row>
    <row r="23" spans="2:27" ht="16.5" customHeight="1" x14ac:dyDescent="0.3">
      <c r="B23" s="193"/>
      <c r="C23" s="196"/>
      <c r="D23" s="196"/>
      <c r="E23" s="196"/>
      <c r="F23" s="196"/>
      <c r="G23" s="196"/>
      <c r="H23" s="192"/>
      <c r="S23" s="181"/>
      <c r="T23" s="181"/>
      <c r="U23" s="76"/>
      <c r="V23" s="76"/>
      <c r="W23" s="181"/>
      <c r="X23" s="181"/>
      <c r="Y23" s="76"/>
      <c r="Z23" s="76"/>
      <c r="AA23" s="197"/>
    </row>
    <row r="24" spans="2:27" x14ac:dyDescent="0.3">
      <c r="B24" s="48"/>
      <c r="C24" s="42"/>
      <c r="D24" s="42"/>
      <c r="E24" s="42"/>
      <c r="F24" s="42"/>
      <c r="G24" s="42"/>
      <c r="H24" s="49"/>
      <c r="S24" s="181"/>
      <c r="T24" s="181"/>
      <c r="U24" s="76"/>
      <c r="V24" s="76"/>
      <c r="W24" s="181"/>
      <c r="X24" s="181"/>
      <c r="Y24" s="76"/>
      <c r="Z24" s="77"/>
      <c r="AA24" s="198"/>
    </row>
    <row r="25" spans="2:27" x14ac:dyDescent="0.3">
      <c r="B25" s="48"/>
      <c r="C25" s="42"/>
      <c r="D25" s="42"/>
      <c r="E25" s="42"/>
      <c r="F25" s="42"/>
      <c r="G25" s="42"/>
      <c r="H25" s="49"/>
    </row>
    <row r="26" spans="2:27" x14ac:dyDescent="0.3">
      <c r="B26" s="50"/>
      <c r="C26" s="43"/>
      <c r="D26" s="43"/>
      <c r="E26" s="43"/>
      <c r="F26" s="17"/>
      <c r="G26" s="172" t="s">
        <v>41</v>
      </c>
      <c r="H26" s="208">
        <f>H11</f>
        <v>0</v>
      </c>
    </row>
    <row r="29" spans="2:27" x14ac:dyDescent="0.3">
      <c r="B29" s="54" t="s">
        <v>65</v>
      </c>
      <c r="C29" s="55"/>
      <c r="D29" s="44"/>
      <c r="E29" s="44"/>
      <c r="F29" s="44"/>
      <c r="G29" s="44"/>
      <c r="H29" s="51"/>
    </row>
    <row r="30" spans="2:27" x14ac:dyDescent="0.3">
      <c r="B30" s="167"/>
      <c r="C30" s="169"/>
      <c r="D30" s="169"/>
      <c r="E30" s="169"/>
      <c r="F30" s="169"/>
      <c r="G30" s="169"/>
      <c r="H30" s="53"/>
    </row>
    <row r="31" spans="2:27" x14ac:dyDescent="0.3">
      <c r="B31" s="72"/>
      <c r="C31" s="73"/>
      <c r="D31" s="73"/>
      <c r="E31" s="73"/>
      <c r="F31" s="17"/>
      <c r="G31" s="173" t="s">
        <v>40</v>
      </c>
      <c r="H31" s="208">
        <f>H14</f>
        <v>0</v>
      </c>
    </row>
    <row r="32" spans="2:27" x14ac:dyDescent="0.3">
      <c r="H32" s="68"/>
    </row>
    <row r="33" spans="6:8" x14ac:dyDescent="0.3">
      <c r="F33" s="531" t="s">
        <v>66</v>
      </c>
      <c r="G33" s="531"/>
      <c r="H33" s="65">
        <f>H26+H31</f>
        <v>0</v>
      </c>
    </row>
  </sheetData>
  <mergeCells count="25">
    <mergeCell ref="F33:G33"/>
    <mergeCell ref="F11:G11"/>
    <mergeCell ref="F14:G14"/>
    <mergeCell ref="B1:H1"/>
    <mergeCell ref="S22:T22"/>
    <mergeCell ref="B2:H2"/>
    <mergeCell ref="B3:E4"/>
    <mergeCell ref="F3:G3"/>
    <mergeCell ref="H3:H4"/>
    <mergeCell ref="B5:E5"/>
    <mergeCell ref="B6:E6"/>
    <mergeCell ref="B7:E7"/>
    <mergeCell ref="B8:E8"/>
    <mergeCell ref="B9:E9"/>
    <mergeCell ref="B10:E10"/>
    <mergeCell ref="B11:E11"/>
    <mergeCell ref="B12:E12"/>
    <mergeCell ref="B13:E13"/>
    <mergeCell ref="B14:E14"/>
    <mergeCell ref="W22:X22"/>
    <mergeCell ref="S19:U19"/>
    <mergeCell ref="W19:X19"/>
    <mergeCell ref="W20:X20"/>
    <mergeCell ref="S21:T21"/>
    <mergeCell ref="W21:X21"/>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20" zoomScaleNormal="120" workbookViewId="0">
      <selection activeCell="A21" sqref="A21:E24"/>
    </sheetView>
  </sheetViews>
  <sheetFormatPr defaultColWidth="9.109375" defaultRowHeight="14.4" x14ac:dyDescent="0.3"/>
  <cols>
    <col min="1"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525" t="s">
        <v>400</v>
      </c>
      <c r="B1" s="525"/>
      <c r="C1" s="525"/>
      <c r="D1" s="525"/>
      <c r="E1" s="525"/>
      <c r="F1" s="525"/>
      <c r="G1" s="525"/>
    </row>
    <row r="2" spans="1:8" ht="54.75" customHeight="1" x14ac:dyDescent="0.3">
      <c r="A2" s="559" t="s">
        <v>401</v>
      </c>
      <c r="B2" s="559"/>
      <c r="C2" s="559"/>
      <c r="D2" s="559"/>
      <c r="E2" s="559"/>
      <c r="F2" s="559"/>
      <c r="G2" s="559"/>
      <c r="H2" s="57"/>
    </row>
    <row r="3" spans="1:8" ht="13.5" customHeight="1" x14ac:dyDescent="0.3">
      <c r="A3" s="557" t="s">
        <v>210</v>
      </c>
      <c r="B3" s="558"/>
      <c r="C3" s="558"/>
      <c r="D3" s="558"/>
      <c r="E3" s="558"/>
      <c r="F3" s="558"/>
      <c r="G3" s="558"/>
      <c r="H3" s="57"/>
    </row>
    <row r="4" spans="1:8" ht="90" customHeight="1" x14ac:dyDescent="0.3">
      <c r="A4" s="559" t="s">
        <v>214</v>
      </c>
      <c r="B4" s="559"/>
      <c r="C4" s="559"/>
      <c r="D4" s="559"/>
      <c r="E4" s="559"/>
      <c r="F4" s="559"/>
      <c r="G4" s="559"/>
      <c r="H4" s="57"/>
    </row>
    <row r="5" spans="1:8" ht="8.25" customHeight="1" x14ac:dyDescent="0.3">
      <c r="A5" s="559"/>
      <c r="B5" s="559"/>
      <c r="C5" s="559"/>
      <c r="D5" s="559"/>
      <c r="E5" s="559"/>
      <c r="F5" s="559"/>
      <c r="G5" s="559"/>
      <c r="H5" s="57"/>
    </row>
    <row r="6" spans="1:8" ht="15" customHeight="1" x14ac:dyDescent="0.3">
      <c r="A6" s="560" t="s">
        <v>212</v>
      </c>
      <c r="B6" s="560" t="s">
        <v>213</v>
      </c>
      <c r="C6" s="560" t="s">
        <v>211</v>
      </c>
      <c r="D6" s="560"/>
      <c r="E6" s="560"/>
      <c r="F6" s="560"/>
      <c r="G6" s="560" t="s">
        <v>38</v>
      </c>
      <c r="H6" s="57"/>
    </row>
    <row r="7" spans="1:8" x14ac:dyDescent="0.3">
      <c r="A7" s="560"/>
      <c r="B7" s="560"/>
      <c r="C7" s="560"/>
      <c r="D7" s="560"/>
      <c r="E7" s="560"/>
      <c r="F7" s="560"/>
      <c r="G7" s="560"/>
      <c r="H7" s="57"/>
    </row>
    <row r="8" spans="1:8" ht="16.5" customHeight="1" x14ac:dyDescent="0.3">
      <c r="A8" s="308"/>
      <c r="B8" s="309"/>
      <c r="C8" s="561"/>
      <c r="D8" s="562"/>
      <c r="E8" s="562"/>
      <c r="F8" s="562"/>
      <c r="G8" s="310"/>
      <c r="H8" s="22"/>
    </row>
    <row r="9" spans="1:8" ht="16.5" customHeight="1" x14ac:dyDescent="0.3">
      <c r="A9" s="308"/>
      <c r="B9" s="309"/>
      <c r="C9" s="561"/>
      <c r="D9" s="562"/>
      <c r="E9" s="562"/>
      <c r="F9" s="562"/>
      <c r="G9" s="310"/>
      <c r="H9" s="22"/>
    </row>
    <row r="10" spans="1:8" ht="16.5" customHeight="1" thickBot="1" x14ac:dyDescent="0.35">
      <c r="A10" s="308"/>
      <c r="B10" s="309"/>
      <c r="C10" s="561"/>
      <c r="D10" s="562"/>
      <c r="E10" s="562"/>
      <c r="F10" s="562"/>
      <c r="G10" s="310"/>
      <c r="H10" s="22"/>
    </row>
    <row r="11" spans="1:8" ht="15" thickBot="1" x14ac:dyDescent="0.35">
      <c r="E11" s="544" t="s">
        <v>285</v>
      </c>
      <c r="F11" s="544"/>
      <c r="G11" s="254">
        <f>SUM(G8:G10)</f>
        <v>0</v>
      </c>
    </row>
    <row r="12" spans="1:8" ht="15" customHeight="1" x14ac:dyDescent="0.3">
      <c r="A12" s="560" t="s">
        <v>212</v>
      </c>
      <c r="B12" s="560" t="s">
        <v>213</v>
      </c>
      <c r="C12" s="560" t="s">
        <v>211</v>
      </c>
      <c r="D12" s="560"/>
      <c r="E12" s="560"/>
      <c r="F12" s="560"/>
      <c r="G12" s="577" t="s">
        <v>38</v>
      </c>
    </row>
    <row r="13" spans="1:8" ht="15" customHeight="1" x14ac:dyDescent="0.3">
      <c r="A13" s="560"/>
      <c r="B13" s="560"/>
      <c r="C13" s="560"/>
      <c r="D13" s="560"/>
      <c r="E13" s="560"/>
      <c r="F13" s="560"/>
      <c r="G13" s="560"/>
    </row>
    <row r="14" spans="1:8" x14ac:dyDescent="0.3">
      <c r="A14" s="311"/>
      <c r="B14" s="311"/>
      <c r="C14" s="563"/>
      <c r="D14" s="564"/>
      <c r="E14" s="564"/>
      <c r="F14" s="565"/>
      <c r="G14" s="310"/>
    </row>
    <row r="15" spans="1:8" x14ac:dyDescent="0.3">
      <c r="A15" s="311"/>
      <c r="B15" s="311"/>
      <c r="C15" s="312"/>
      <c r="D15" s="313"/>
      <c r="E15" s="313"/>
      <c r="F15" s="314"/>
      <c r="G15" s="310"/>
    </row>
    <row r="16" spans="1:8" ht="15" thickBot="1" x14ac:dyDescent="0.35">
      <c r="A16" s="311"/>
      <c r="B16" s="311"/>
      <c r="C16" s="312"/>
      <c r="D16" s="313"/>
      <c r="E16" s="313"/>
      <c r="F16" s="314"/>
      <c r="G16" s="310"/>
    </row>
    <row r="17" spans="1:7" ht="15" thickBot="1" x14ac:dyDescent="0.35">
      <c r="E17" s="527" t="s">
        <v>336</v>
      </c>
      <c r="F17" s="527"/>
      <c r="G17" s="254">
        <f>SUM(G14:G16)</f>
        <v>0</v>
      </c>
    </row>
    <row r="18" spans="1:7" x14ac:dyDescent="0.3">
      <c r="F18" s="93"/>
      <c r="G18" s="93"/>
    </row>
    <row r="19" spans="1:7" x14ac:dyDescent="0.3">
      <c r="F19" s="93"/>
      <c r="G19" s="93"/>
    </row>
    <row r="20" spans="1:7" x14ac:dyDescent="0.3">
      <c r="A20" s="54" t="s">
        <v>375</v>
      </c>
      <c r="B20" s="70"/>
      <c r="C20" s="70"/>
      <c r="D20" s="70"/>
      <c r="E20" s="70"/>
      <c r="F20" s="70"/>
      <c r="G20" s="71"/>
    </row>
    <row r="21" spans="1:7" x14ac:dyDescent="0.3">
      <c r="A21" s="566"/>
      <c r="B21" s="567"/>
      <c r="C21" s="567"/>
      <c r="D21" s="567"/>
      <c r="E21" s="568"/>
      <c r="F21" s="196"/>
      <c r="G21" s="192"/>
    </row>
    <row r="22" spans="1:7" ht="14.25" customHeight="1" thickBot="1" x14ac:dyDescent="0.35">
      <c r="A22" s="569"/>
      <c r="B22" s="570"/>
      <c r="C22" s="570"/>
      <c r="D22" s="570"/>
      <c r="E22" s="571"/>
      <c r="F22" s="165"/>
      <c r="G22" s="166"/>
    </row>
    <row r="23" spans="1:7" ht="15.75" hidden="1" customHeight="1" thickBot="1" x14ac:dyDescent="0.35">
      <c r="A23" s="569"/>
      <c r="B23" s="570"/>
      <c r="C23" s="570"/>
      <c r="D23" s="570"/>
      <c r="E23" s="571"/>
      <c r="F23" s="42"/>
      <c r="G23" s="49"/>
    </row>
    <row r="24" spans="1:7" ht="15" thickBot="1" x14ac:dyDescent="0.35">
      <c r="A24" s="572"/>
      <c r="B24" s="573"/>
      <c r="C24" s="573"/>
      <c r="D24" s="573"/>
      <c r="E24" s="574"/>
      <c r="F24" s="172" t="s">
        <v>291</v>
      </c>
      <c r="G24" s="255">
        <f>G11</f>
        <v>0</v>
      </c>
    </row>
    <row r="25" spans="1:7" ht="14.25" customHeight="1" x14ac:dyDescent="0.3"/>
    <row r="26" spans="1:7" hidden="1" x14ac:dyDescent="0.3"/>
    <row r="27" spans="1:7" x14ac:dyDescent="0.3">
      <c r="A27" s="54" t="s">
        <v>376</v>
      </c>
      <c r="B27" s="55"/>
      <c r="C27" s="44"/>
      <c r="D27" s="44"/>
      <c r="E27" s="44"/>
      <c r="F27" s="44"/>
      <c r="G27" s="51"/>
    </row>
    <row r="28" spans="1:7" x14ac:dyDescent="0.3">
      <c r="A28" s="575"/>
      <c r="B28" s="567"/>
      <c r="C28" s="567"/>
      <c r="D28" s="567"/>
      <c r="E28" s="568"/>
      <c r="F28" s="45"/>
      <c r="G28" s="53"/>
    </row>
    <row r="29" spans="1:7" ht="14.25" customHeight="1" thickBot="1" x14ac:dyDescent="0.35">
      <c r="A29" s="569"/>
      <c r="B29" s="576"/>
      <c r="C29" s="576"/>
      <c r="D29" s="576"/>
      <c r="E29" s="571"/>
      <c r="F29" s="45"/>
      <c r="G29" s="53"/>
    </row>
    <row r="30" spans="1:7" ht="15.75" customHeight="1" thickBot="1" x14ac:dyDescent="0.35">
      <c r="A30" s="572"/>
      <c r="B30" s="573"/>
      <c r="C30" s="573"/>
      <c r="D30" s="573"/>
      <c r="E30" s="574"/>
      <c r="F30" s="173" t="s">
        <v>377</v>
      </c>
      <c r="G30" s="255">
        <f>G17</f>
        <v>0</v>
      </c>
    </row>
    <row r="31" spans="1:7" ht="15" thickBot="1" x14ac:dyDescent="0.35">
      <c r="G31" s="68"/>
    </row>
    <row r="32" spans="1:7" ht="15" thickBot="1" x14ac:dyDescent="0.35">
      <c r="E32" s="531" t="s">
        <v>378</v>
      </c>
      <c r="F32" s="531"/>
      <c r="G32" s="254">
        <f>G24+G30</f>
        <v>0</v>
      </c>
    </row>
  </sheetData>
  <sheetProtection sheet="1" objects="1" scenarios="1" selectLockedCells="1"/>
  <mergeCells count="22">
    <mergeCell ref="G12:G13"/>
    <mergeCell ref="C9:F9"/>
    <mergeCell ref="C10:F10"/>
    <mergeCell ref="A1:G1"/>
    <mergeCell ref="A2:G2"/>
    <mergeCell ref="G6:G7"/>
    <mergeCell ref="E32:F32"/>
    <mergeCell ref="E17:F17"/>
    <mergeCell ref="A3:G3"/>
    <mergeCell ref="A4:G4"/>
    <mergeCell ref="A5:G5"/>
    <mergeCell ref="A6:A7"/>
    <mergeCell ref="B6:B7"/>
    <mergeCell ref="C6:F7"/>
    <mergeCell ref="C8:F8"/>
    <mergeCell ref="C14:F14"/>
    <mergeCell ref="A21:E24"/>
    <mergeCell ref="A28:E30"/>
    <mergeCell ref="E11:F11"/>
    <mergeCell ref="A12:A13"/>
    <mergeCell ref="B12:B13"/>
    <mergeCell ref="C12:F13"/>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20" zoomScaleNormal="120" workbookViewId="0">
      <selection activeCell="G15" sqref="G15"/>
    </sheetView>
  </sheetViews>
  <sheetFormatPr defaultColWidth="9.109375" defaultRowHeight="14.4" x14ac:dyDescent="0.3"/>
  <cols>
    <col min="1" max="3" width="18.6640625" style="8" customWidth="1"/>
    <col min="4" max="4" width="17.109375" style="8" customWidth="1"/>
    <col min="5" max="5" width="16.33203125" style="8" customWidth="1"/>
    <col min="6" max="6" width="19.109375" style="8" customWidth="1"/>
    <col min="7" max="7" width="18.6640625" style="8" customWidth="1"/>
    <col min="8" max="8" width="2.88671875" style="8" customWidth="1"/>
    <col min="9" max="16384" width="9.109375" style="8"/>
  </cols>
  <sheetData>
    <row r="1" spans="1:8" ht="20.25" customHeight="1" x14ac:dyDescent="0.3">
      <c r="A1" s="525" t="s">
        <v>400</v>
      </c>
      <c r="B1" s="525"/>
      <c r="C1" s="525"/>
      <c r="D1" s="525"/>
      <c r="E1" s="525"/>
      <c r="F1" s="525"/>
      <c r="G1" s="525"/>
    </row>
    <row r="2" spans="1:8" ht="54.75" customHeight="1" x14ac:dyDescent="0.3">
      <c r="A2" s="559" t="s">
        <v>401</v>
      </c>
      <c r="B2" s="559"/>
      <c r="C2" s="559"/>
      <c r="D2" s="559"/>
      <c r="E2" s="559"/>
      <c r="F2" s="559"/>
      <c r="G2" s="559"/>
      <c r="H2" s="57"/>
    </row>
    <row r="3" spans="1:8" ht="13.5" customHeight="1" x14ac:dyDescent="0.3">
      <c r="A3" s="557" t="s">
        <v>210</v>
      </c>
      <c r="B3" s="558"/>
      <c r="C3" s="558"/>
      <c r="D3" s="558"/>
      <c r="E3" s="558"/>
      <c r="F3" s="558"/>
      <c r="G3" s="558"/>
      <c r="H3" s="57"/>
    </row>
    <row r="4" spans="1:8" ht="90" customHeight="1" x14ac:dyDescent="0.3">
      <c r="A4" s="559" t="s">
        <v>214</v>
      </c>
      <c r="B4" s="559"/>
      <c r="C4" s="559"/>
      <c r="D4" s="559"/>
      <c r="E4" s="559"/>
      <c r="F4" s="559"/>
      <c r="G4" s="559"/>
      <c r="H4" s="57"/>
    </row>
    <row r="5" spans="1:8" ht="8.25" customHeight="1" x14ac:dyDescent="0.3">
      <c r="A5" s="559"/>
      <c r="B5" s="559"/>
      <c r="C5" s="559"/>
      <c r="D5" s="559"/>
      <c r="E5" s="559"/>
      <c r="F5" s="559"/>
      <c r="G5" s="559"/>
      <c r="H5" s="57"/>
    </row>
    <row r="6" spans="1:8" ht="15" customHeight="1" x14ac:dyDescent="0.3">
      <c r="A6" s="560" t="s">
        <v>212</v>
      </c>
      <c r="B6" s="560" t="s">
        <v>213</v>
      </c>
      <c r="C6" s="560" t="s">
        <v>211</v>
      </c>
      <c r="D6" s="560"/>
      <c r="E6" s="560"/>
      <c r="F6" s="560"/>
      <c r="G6" s="560" t="s">
        <v>38</v>
      </c>
      <c r="H6" s="57"/>
    </row>
    <row r="7" spans="1:8" x14ac:dyDescent="0.3">
      <c r="A7" s="560"/>
      <c r="B7" s="560"/>
      <c r="C7" s="560"/>
      <c r="D7" s="560"/>
      <c r="E7" s="560"/>
      <c r="F7" s="560"/>
      <c r="G7" s="560"/>
      <c r="H7" s="57"/>
    </row>
    <row r="8" spans="1:8" ht="16.5" customHeight="1" x14ac:dyDescent="0.3">
      <c r="A8" s="308"/>
      <c r="B8" s="309"/>
      <c r="C8" s="561"/>
      <c r="D8" s="562"/>
      <c r="E8" s="562"/>
      <c r="F8" s="562"/>
      <c r="G8" s="310"/>
      <c r="H8" s="22"/>
    </row>
    <row r="9" spans="1:8" ht="16.5" customHeight="1" x14ac:dyDescent="0.3">
      <c r="A9" s="308"/>
      <c r="B9" s="309"/>
      <c r="C9" s="561"/>
      <c r="D9" s="562"/>
      <c r="E9" s="562"/>
      <c r="F9" s="562"/>
      <c r="G9" s="310"/>
      <c r="H9" s="22"/>
    </row>
    <row r="10" spans="1:8" ht="16.5" customHeight="1" thickBot="1" x14ac:dyDescent="0.35">
      <c r="A10" s="308"/>
      <c r="B10" s="309"/>
      <c r="C10" s="561"/>
      <c r="D10" s="562"/>
      <c r="E10" s="562"/>
      <c r="F10" s="562"/>
      <c r="G10" s="310"/>
      <c r="H10" s="22"/>
    </row>
    <row r="11" spans="1:8" ht="15" thickBot="1" x14ac:dyDescent="0.35">
      <c r="E11" s="544" t="s">
        <v>379</v>
      </c>
      <c r="F11" s="544"/>
      <c r="G11" s="254">
        <f>SUM(G8:G10)</f>
        <v>0</v>
      </c>
    </row>
    <row r="12" spans="1:8" ht="15" customHeight="1" x14ac:dyDescent="0.3">
      <c r="A12" s="560" t="s">
        <v>212</v>
      </c>
      <c r="B12" s="560" t="s">
        <v>213</v>
      </c>
      <c r="C12" s="560" t="s">
        <v>211</v>
      </c>
      <c r="D12" s="560"/>
      <c r="E12" s="560"/>
      <c r="F12" s="560"/>
      <c r="G12" s="577" t="s">
        <v>38</v>
      </c>
    </row>
    <row r="13" spans="1:8" ht="15" customHeight="1" x14ac:dyDescent="0.3">
      <c r="A13" s="560"/>
      <c r="B13" s="560"/>
      <c r="C13" s="560"/>
      <c r="D13" s="560"/>
      <c r="E13" s="560"/>
      <c r="F13" s="560"/>
      <c r="G13" s="560"/>
    </row>
    <row r="14" spans="1:8" x14ac:dyDescent="0.3">
      <c r="A14" s="311"/>
      <c r="B14" s="311"/>
      <c r="C14" s="563"/>
      <c r="D14" s="564"/>
      <c r="E14" s="564"/>
      <c r="F14" s="565"/>
      <c r="G14" s="310"/>
    </row>
    <row r="15" spans="1:8" x14ac:dyDescent="0.3">
      <c r="A15" s="311"/>
      <c r="B15" s="311"/>
      <c r="C15" s="312"/>
      <c r="D15" s="313"/>
      <c r="E15" s="313"/>
      <c r="F15" s="314"/>
      <c r="G15" s="310"/>
    </row>
    <row r="16" spans="1:8" x14ac:dyDescent="0.3">
      <c r="A16" s="311"/>
      <c r="B16" s="311"/>
      <c r="C16" s="312"/>
      <c r="D16" s="313"/>
      <c r="E16" s="313"/>
      <c r="F16" s="314"/>
      <c r="G16" s="310"/>
    </row>
    <row r="17" spans="1:7" ht="15" thickBot="1" x14ac:dyDescent="0.35">
      <c r="A17" s="311"/>
      <c r="B17" s="311"/>
      <c r="C17" s="561"/>
      <c r="D17" s="562"/>
      <c r="E17" s="562"/>
      <c r="F17" s="562"/>
      <c r="G17" s="310"/>
    </row>
    <row r="18" spans="1:7" ht="15" thickBot="1" x14ac:dyDescent="0.35">
      <c r="E18" s="527" t="s">
        <v>380</v>
      </c>
      <c r="F18" s="527"/>
      <c r="G18" s="254">
        <f>SUM(G14:G17)</f>
        <v>0</v>
      </c>
    </row>
    <row r="19" spans="1:7" x14ac:dyDescent="0.3">
      <c r="F19" s="93"/>
      <c r="G19" s="93"/>
    </row>
    <row r="20" spans="1:7" x14ac:dyDescent="0.3">
      <c r="F20" s="93"/>
      <c r="G20" s="93"/>
    </row>
    <row r="21" spans="1:7" x14ac:dyDescent="0.3">
      <c r="A21" s="300" t="s">
        <v>381</v>
      </c>
      <c r="B21" s="70"/>
      <c r="C21" s="70"/>
      <c r="D21" s="70"/>
      <c r="E21" s="70"/>
      <c r="F21" s="70"/>
      <c r="G21" s="71"/>
    </row>
    <row r="22" spans="1:7" x14ac:dyDescent="0.3">
      <c r="A22" s="566"/>
      <c r="B22" s="567"/>
      <c r="C22" s="567"/>
      <c r="D22" s="567"/>
      <c r="E22" s="568"/>
      <c r="F22" s="196"/>
      <c r="G22" s="192"/>
    </row>
    <row r="23" spans="1:7" ht="14.25" customHeight="1" thickBot="1" x14ac:dyDescent="0.35">
      <c r="A23" s="569"/>
      <c r="B23" s="570"/>
      <c r="C23" s="570"/>
      <c r="D23" s="570"/>
      <c r="E23" s="571"/>
      <c r="F23" s="165"/>
      <c r="G23" s="166"/>
    </row>
    <row r="24" spans="1:7" ht="15.75" hidden="1" customHeight="1" thickBot="1" x14ac:dyDescent="0.35">
      <c r="A24" s="569"/>
      <c r="B24" s="570"/>
      <c r="C24" s="570"/>
      <c r="D24" s="570"/>
      <c r="E24" s="571"/>
      <c r="F24" s="42"/>
      <c r="G24" s="49"/>
    </row>
    <row r="25" spans="1:7" ht="15" thickBot="1" x14ac:dyDescent="0.35">
      <c r="A25" s="572"/>
      <c r="B25" s="573"/>
      <c r="C25" s="573"/>
      <c r="D25" s="573"/>
      <c r="E25" s="574"/>
      <c r="F25" s="299" t="s">
        <v>383</v>
      </c>
      <c r="G25" s="255">
        <f>G11</f>
        <v>0</v>
      </c>
    </row>
    <row r="26" spans="1:7" ht="14.25" customHeight="1" x14ac:dyDescent="0.3"/>
    <row r="27" spans="1:7" hidden="1" x14ac:dyDescent="0.3"/>
    <row r="28" spans="1:7" x14ac:dyDescent="0.3">
      <c r="A28" s="300" t="s">
        <v>382</v>
      </c>
      <c r="B28" s="55"/>
      <c r="C28" s="44"/>
      <c r="D28" s="44"/>
      <c r="E28" s="44"/>
      <c r="F28" s="44"/>
      <c r="G28" s="51"/>
    </row>
    <row r="29" spans="1:7" x14ac:dyDescent="0.3">
      <c r="A29" s="575"/>
      <c r="B29" s="567"/>
      <c r="C29" s="567"/>
      <c r="D29" s="567"/>
      <c r="E29" s="568"/>
      <c r="F29" s="45"/>
      <c r="G29" s="53"/>
    </row>
    <row r="30" spans="1:7" ht="14.25" customHeight="1" thickBot="1" x14ac:dyDescent="0.35">
      <c r="A30" s="569"/>
      <c r="B30" s="576"/>
      <c r="C30" s="576"/>
      <c r="D30" s="576"/>
      <c r="E30" s="571"/>
      <c r="F30" s="45"/>
      <c r="G30" s="53"/>
    </row>
    <row r="31" spans="1:7" ht="15.75" customHeight="1" thickBot="1" x14ac:dyDescent="0.35">
      <c r="A31" s="572"/>
      <c r="B31" s="573"/>
      <c r="C31" s="573"/>
      <c r="D31" s="573"/>
      <c r="E31" s="574"/>
      <c r="F31" s="298" t="s">
        <v>380</v>
      </c>
      <c r="G31" s="255">
        <f>G18</f>
        <v>0</v>
      </c>
    </row>
    <row r="32" spans="1:7" ht="15" thickBot="1" x14ac:dyDescent="0.35">
      <c r="G32" s="68"/>
    </row>
    <row r="33" spans="5:7" ht="15" thickBot="1" x14ac:dyDescent="0.35">
      <c r="E33" s="531" t="s">
        <v>384</v>
      </c>
      <c r="F33" s="531"/>
      <c r="G33" s="254">
        <f>G25+G31</f>
        <v>0</v>
      </c>
    </row>
  </sheetData>
  <sheetProtection sheet="1" objects="1" scenarios="1" selectLockedCells="1"/>
  <mergeCells count="23">
    <mergeCell ref="A29:E31"/>
    <mergeCell ref="E33:F33"/>
    <mergeCell ref="G12:G13"/>
    <mergeCell ref="C14:F14"/>
    <mergeCell ref="C17:F17"/>
    <mergeCell ref="E18:F18"/>
    <mergeCell ref="A22:E25"/>
    <mergeCell ref="E11:F11"/>
    <mergeCell ref="A12:A13"/>
    <mergeCell ref="B12:B13"/>
    <mergeCell ref="C12:F13"/>
    <mergeCell ref="C8:F8"/>
    <mergeCell ref="C9:F9"/>
    <mergeCell ref="C10:F10"/>
    <mergeCell ref="A6:A7"/>
    <mergeCell ref="B6:B7"/>
    <mergeCell ref="C6:F7"/>
    <mergeCell ref="G6:G7"/>
    <mergeCell ref="A1:G1"/>
    <mergeCell ref="A2:G2"/>
    <mergeCell ref="A3:G3"/>
    <mergeCell ref="A4:G4"/>
    <mergeCell ref="A5:G5"/>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zoomScale="120" zoomScaleNormal="120" workbookViewId="0">
      <selection activeCell="N26" sqref="N26"/>
    </sheetView>
  </sheetViews>
  <sheetFormatPr defaultColWidth="9.109375" defaultRowHeight="14.4" x14ac:dyDescent="0.3"/>
  <cols>
    <col min="1" max="1" width="2.5546875" style="8" customWidth="1"/>
    <col min="2" max="2" width="37.109375" style="8" customWidth="1"/>
    <col min="3" max="3" width="11.5546875" style="8" customWidth="1"/>
    <col min="4" max="8" width="13" style="8" customWidth="1"/>
    <col min="9" max="9" width="14.5546875" style="8" customWidth="1"/>
    <col min="10" max="10" width="2.88671875" style="8" customWidth="1"/>
    <col min="11" max="16384" width="9.109375" style="8"/>
  </cols>
  <sheetData>
    <row r="1" spans="2:9" ht="30" customHeight="1" x14ac:dyDescent="0.3">
      <c r="B1" s="525" t="s">
        <v>205</v>
      </c>
      <c r="C1" s="525"/>
      <c r="D1" s="525"/>
      <c r="E1" s="525"/>
      <c r="F1" s="525"/>
      <c r="G1" s="525"/>
      <c r="H1" s="525"/>
    </row>
    <row r="2" spans="2:9" ht="46.5" customHeight="1" x14ac:dyDescent="0.3">
      <c r="B2" s="559" t="s">
        <v>216</v>
      </c>
      <c r="C2" s="559"/>
      <c r="D2" s="559"/>
      <c r="E2" s="559"/>
      <c r="F2" s="559"/>
      <c r="G2" s="559"/>
      <c r="H2" s="559"/>
      <c r="I2" s="559"/>
    </row>
    <row r="3" spans="2:9" ht="16.5" customHeight="1" x14ac:dyDescent="0.3">
      <c r="B3" s="528" t="s">
        <v>69</v>
      </c>
      <c r="C3" s="538" t="s">
        <v>8</v>
      </c>
      <c r="D3" s="538"/>
      <c r="E3" s="538"/>
      <c r="F3" s="538" t="s">
        <v>32</v>
      </c>
      <c r="G3" s="538"/>
      <c r="H3" s="538"/>
      <c r="I3" s="538" t="s">
        <v>38</v>
      </c>
    </row>
    <row r="4" spans="2:9" ht="14.25" customHeight="1" x14ac:dyDescent="0.3">
      <c r="B4" s="528"/>
      <c r="C4" s="538"/>
      <c r="D4" s="538"/>
      <c r="E4" s="538"/>
      <c r="F4" s="58" t="s">
        <v>67</v>
      </c>
      <c r="G4" s="58" t="s">
        <v>68</v>
      </c>
      <c r="H4" s="58" t="s">
        <v>58</v>
      </c>
      <c r="I4" s="538"/>
    </row>
    <row r="5" spans="2:9" x14ac:dyDescent="0.3">
      <c r="B5" s="90"/>
      <c r="C5" s="578"/>
      <c r="D5" s="578"/>
      <c r="E5" s="578"/>
      <c r="I5" s="65">
        <f>SUM(I4:I4)</f>
        <v>0</v>
      </c>
    </row>
    <row r="6" spans="2:9" ht="15" customHeight="1" x14ac:dyDescent="0.6">
      <c r="B6" s="60"/>
      <c r="C6" s="536"/>
      <c r="D6" s="536"/>
      <c r="E6" s="536"/>
      <c r="F6" s="61"/>
      <c r="G6" s="61"/>
      <c r="H6" s="61"/>
      <c r="I6" s="98">
        <f>SUM(I5:I5)</f>
        <v>0</v>
      </c>
    </row>
    <row r="7" spans="2:9" x14ac:dyDescent="0.3">
      <c r="B7" s="60"/>
      <c r="C7" s="60"/>
      <c r="D7" s="60"/>
      <c r="E7" s="60"/>
      <c r="F7" s="60"/>
      <c r="G7" s="544" t="s">
        <v>48</v>
      </c>
      <c r="H7" s="544"/>
      <c r="I7" s="65">
        <f>SUM(I6:I6)</f>
        <v>0</v>
      </c>
    </row>
    <row r="8" spans="2:9" x14ac:dyDescent="0.3">
      <c r="B8" s="60"/>
      <c r="C8" s="60"/>
      <c r="D8" s="60"/>
      <c r="E8" s="60"/>
      <c r="F8" s="60"/>
      <c r="G8" s="178"/>
      <c r="H8" s="178"/>
      <c r="I8" s="65"/>
    </row>
    <row r="9" spans="2:9" x14ac:dyDescent="0.3">
      <c r="B9" s="538" t="s">
        <v>70</v>
      </c>
      <c r="C9" s="538" t="s">
        <v>50</v>
      </c>
      <c r="D9" s="543" t="s">
        <v>32</v>
      </c>
      <c r="E9" s="543"/>
      <c r="F9" s="543"/>
      <c r="G9" s="543"/>
      <c r="H9" s="543"/>
      <c r="I9" s="538" t="s">
        <v>38</v>
      </c>
    </row>
    <row r="10" spans="2:9" x14ac:dyDescent="0.3">
      <c r="B10" s="538"/>
      <c r="C10" s="538"/>
      <c r="D10" s="190" t="s">
        <v>51</v>
      </c>
      <c r="E10" s="190" t="s">
        <v>52</v>
      </c>
      <c r="F10" s="190" t="s">
        <v>53</v>
      </c>
      <c r="G10" s="190" t="s">
        <v>54</v>
      </c>
      <c r="H10" s="190" t="s">
        <v>55</v>
      </c>
      <c r="I10" s="538"/>
    </row>
    <row r="11" spans="2:9" x14ac:dyDescent="0.3">
      <c r="B11" s="90"/>
      <c r="C11" s="57"/>
      <c r="D11" s="57"/>
      <c r="E11" s="57"/>
      <c r="F11" s="57"/>
      <c r="G11" s="57"/>
      <c r="H11" s="57"/>
      <c r="I11" s="65">
        <f>SUM(I10:I10)</f>
        <v>0</v>
      </c>
    </row>
    <row r="12" spans="2:9" ht="18" x14ac:dyDescent="0.6">
      <c r="B12" s="60"/>
      <c r="C12" s="60"/>
      <c r="D12" s="62"/>
      <c r="E12" s="64"/>
      <c r="F12" s="62"/>
      <c r="G12" s="62"/>
      <c r="H12" s="62"/>
      <c r="I12" s="98">
        <f>SUM(I11:I11)</f>
        <v>0</v>
      </c>
    </row>
    <row r="13" spans="2:9" x14ac:dyDescent="0.3">
      <c r="E13" s="36"/>
      <c r="G13" s="544" t="s">
        <v>48</v>
      </c>
      <c r="H13" s="544"/>
      <c r="I13" s="65">
        <f>SUM(I12:I12)</f>
        <v>0</v>
      </c>
    </row>
    <row r="14" spans="2:9" x14ac:dyDescent="0.3">
      <c r="E14" s="36"/>
      <c r="I14" s="36"/>
    </row>
    <row r="15" spans="2:9" ht="18" x14ac:dyDescent="0.6">
      <c r="B15" s="22"/>
      <c r="C15" s="22"/>
      <c r="D15" s="76"/>
      <c r="E15" s="91"/>
      <c r="F15" s="22"/>
      <c r="G15" s="22"/>
      <c r="H15" s="22"/>
      <c r="I15" s="98">
        <f>I14</f>
        <v>0</v>
      </c>
    </row>
    <row r="16" spans="2:9" x14ac:dyDescent="0.3">
      <c r="E16" s="36"/>
      <c r="G16" s="527" t="s">
        <v>40</v>
      </c>
      <c r="H16" s="527"/>
      <c r="I16" s="65">
        <f>I15</f>
        <v>0</v>
      </c>
    </row>
    <row r="17" spans="2:9" x14ac:dyDescent="0.3">
      <c r="E17" s="36"/>
      <c r="I17" s="36"/>
    </row>
    <row r="18" spans="2:9" ht="15" customHeight="1" x14ac:dyDescent="0.3">
      <c r="E18" s="36"/>
      <c r="I18" s="36"/>
    </row>
    <row r="19" spans="2:9" hidden="1" x14ac:dyDescent="0.3">
      <c r="E19" s="36"/>
      <c r="I19" s="36"/>
    </row>
    <row r="20" spans="2:9" hidden="1" x14ac:dyDescent="0.3">
      <c r="E20" s="36"/>
      <c r="I20" s="36"/>
    </row>
    <row r="21" spans="2:9" hidden="1" x14ac:dyDescent="0.3">
      <c r="E21" s="36"/>
      <c r="I21" s="36"/>
    </row>
    <row r="22" spans="2:9" x14ac:dyDescent="0.3">
      <c r="E22" s="36"/>
      <c r="I22" s="36"/>
    </row>
    <row r="23" spans="2:9" x14ac:dyDescent="0.3">
      <c r="E23" s="36"/>
      <c r="I23" s="36"/>
    </row>
    <row r="24" spans="2:9" x14ac:dyDescent="0.3">
      <c r="B24" s="54" t="s">
        <v>71</v>
      </c>
      <c r="C24" s="70"/>
      <c r="D24" s="70"/>
      <c r="E24" s="70"/>
      <c r="F24" s="70"/>
      <c r="G24" s="70"/>
      <c r="H24" s="70"/>
      <c r="I24" s="80"/>
    </row>
    <row r="25" spans="2:9" ht="30" customHeight="1" x14ac:dyDescent="0.3">
      <c r="B25" s="552"/>
      <c r="C25" s="526"/>
      <c r="D25" s="526"/>
      <c r="E25" s="526"/>
      <c r="F25" s="526"/>
      <c r="G25" s="526"/>
      <c r="H25" s="526"/>
      <c r="I25" s="553"/>
    </row>
    <row r="26" spans="2:9" x14ac:dyDescent="0.3">
      <c r="B26" s="48"/>
      <c r="C26" s="42"/>
      <c r="D26" s="42"/>
      <c r="E26" s="42"/>
      <c r="F26" s="42"/>
      <c r="G26" s="42"/>
      <c r="H26" s="42"/>
      <c r="I26" s="47"/>
    </row>
    <row r="27" spans="2:9" x14ac:dyDescent="0.3">
      <c r="B27" s="48"/>
      <c r="C27" s="42"/>
      <c r="D27" s="42"/>
      <c r="E27" s="42"/>
      <c r="F27" s="42"/>
      <c r="G27" s="42"/>
      <c r="H27" s="42"/>
      <c r="I27" s="10"/>
    </row>
    <row r="28" spans="2:9" x14ac:dyDescent="0.3">
      <c r="B28" s="48"/>
      <c r="C28" s="42"/>
      <c r="D28" s="42"/>
      <c r="E28" s="42"/>
      <c r="F28" s="42"/>
      <c r="G28" s="42"/>
      <c r="H28" s="42"/>
      <c r="I28" s="10"/>
    </row>
    <row r="29" spans="2:9" x14ac:dyDescent="0.3">
      <c r="B29" s="50"/>
      <c r="C29" s="43"/>
      <c r="D29" s="43"/>
      <c r="E29" s="43"/>
      <c r="F29" s="17"/>
      <c r="G29" s="172"/>
      <c r="H29" s="172" t="s">
        <v>41</v>
      </c>
      <c r="I29" s="208">
        <f>I7+I13</f>
        <v>0</v>
      </c>
    </row>
    <row r="32" spans="2:9" x14ac:dyDescent="0.3">
      <c r="B32" s="54" t="s">
        <v>72</v>
      </c>
      <c r="C32" s="55"/>
      <c r="D32" s="44"/>
      <c r="E32" s="44"/>
      <c r="F32" s="44"/>
      <c r="G32" s="44"/>
      <c r="H32" s="44"/>
      <c r="I32" s="74"/>
    </row>
    <row r="33" spans="2:9" x14ac:dyDescent="0.3">
      <c r="B33" s="52"/>
      <c r="C33" s="45"/>
      <c r="D33" s="45"/>
      <c r="E33" s="45"/>
      <c r="F33" s="45"/>
      <c r="G33" s="45"/>
      <c r="H33" s="45"/>
      <c r="I33" s="10"/>
    </row>
    <row r="34" spans="2:9" x14ac:dyDescent="0.3">
      <c r="B34" s="72"/>
      <c r="C34" s="73"/>
      <c r="D34" s="73"/>
      <c r="E34" s="73"/>
      <c r="F34" s="17"/>
      <c r="G34" s="173"/>
      <c r="H34" s="173" t="s">
        <v>40</v>
      </c>
      <c r="I34" s="208">
        <f>I16</f>
        <v>0</v>
      </c>
    </row>
    <row r="35" spans="2:9" x14ac:dyDescent="0.3">
      <c r="H35" s="68"/>
    </row>
    <row r="36" spans="2:9" x14ac:dyDescent="0.3">
      <c r="G36" s="531" t="s">
        <v>235</v>
      </c>
      <c r="H36" s="531"/>
      <c r="I36" s="65">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120" zoomScaleNormal="120" workbookViewId="0">
      <selection activeCell="I29" sqref="I29"/>
    </sheetView>
  </sheetViews>
  <sheetFormatPr defaultColWidth="9.109375" defaultRowHeight="14.4" x14ac:dyDescent="0.3"/>
  <cols>
    <col min="1" max="2" width="23.33203125" style="8" customWidth="1"/>
    <col min="3" max="5" width="16.5546875" style="8" customWidth="1"/>
    <col min="6" max="6" width="15" style="8" customWidth="1"/>
    <col min="7" max="7" width="16.5546875" style="8" customWidth="1"/>
    <col min="8" max="8" width="2.33203125" style="8" customWidth="1"/>
    <col min="9" max="16384" width="9.109375" style="8"/>
  </cols>
  <sheetData>
    <row r="1" spans="1:7" ht="30" customHeight="1" x14ac:dyDescent="0.3">
      <c r="A1" s="525" t="s">
        <v>205</v>
      </c>
      <c r="B1" s="525"/>
      <c r="C1" s="525"/>
      <c r="D1" s="525"/>
      <c r="E1" s="525"/>
      <c r="F1" s="525"/>
      <c r="G1" s="525"/>
    </row>
    <row r="2" spans="1:7" ht="63" customHeight="1" x14ac:dyDescent="0.3">
      <c r="A2" s="559" t="s">
        <v>221</v>
      </c>
      <c r="B2" s="559"/>
      <c r="C2" s="559"/>
      <c r="D2" s="559"/>
      <c r="E2" s="559"/>
      <c r="F2" s="559"/>
      <c r="G2" s="559"/>
    </row>
    <row r="3" spans="1:7" ht="25.5" customHeight="1" x14ac:dyDescent="0.3">
      <c r="A3" s="550" t="s">
        <v>22</v>
      </c>
      <c r="B3" s="550"/>
      <c r="C3" s="550" t="s">
        <v>73</v>
      </c>
      <c r="D3" s="550"/>
      <c r="E3" s="550"/>
      <c r="F3" s="550"/>
      <c r="G3" s="184" t="s">
        <v>38</v>
      </c>
    </row>
    <row r="4" spans="1:7" x14ac:dyDescent="0.3">
      <c r="A4" s="77" t="s">
        <v>4</v>
      </c>
      <c r="B4" s="22"/>
      <c r="C4" s="22"/>
      <c r="D4" s="22"/>
      <c r="E4" s="22"/>
      <c r="F4" s="22"/>
      <c r="G4" s="22"/>
    </row>
    <row r="5" spans="1:7" ht="15.6" x14ac:dyDescent="0.4">
      <c r="A5" s="60" t="s">
        <v>89</v>
      </c>
      <c r="B5" s="60"/>
      <c r="C5" s="60"/>
      <c r="D5" s="60"/>
      <c r="E5" s="62"/>
      <c r="F5" s="61"/>
      <c r="G5" s="69">
        <v>0</v>
      </c>
    </row>
    <row r="6" spans="1:7" x14ac:dyDescent="0.3">
      <c r="E6" s="544" t="s">
        <v>48</v>
      </c>
      <c r="F6" s="544"/>
      <c r="G6" s="65">
        <f>SUM(G4:G5)</f>
        <v>0</v>
      </c>
    </row>
    <row r="9" spans="1:7" x14ac:dyDescent="0.3">
      <c r="E9" s="527" t="s">
        <v>40</v>
      </c>
      <c r="F9" s="527"/>
      <c r="G9" s="65">
        <f>G8</f>
        <v>0</v>
      </c>
    </row>
    <row r="10" spans="1:7" x14ac:dyDescent="0.3">
      <c r="F10" s="93"/>
      <c r="G10" s="93"/>
    </row>
    <row r="11" spans="1:7" x14ac:dyDescent="0.3">
      <c r="F11" s="93"/>
      <c r="G11" s="93"/>
    </row>
    <row r="12" spans="1:7" x14ac:dyDescent="0.3">
      <c r="F12" s="93"/>
      <c r="G12" s="93"/>
    </row>
    <row r="13" spans="1:7" x14ac:dyDescent="0.3">
      <c r="F13" s="93"/>
      <c r="G13" s="93"/>
    </row>
    <row r="14" spans="1:7" ht="6.75" customHeight="1" x14ac:dyDescent="0.3">
      <c r="F14" s="93"/>
      <c r="G14" s="93"/>
    </row>
    <row r="15" spans="1:7" hidden="1" x14ac:dyDescent="0.3">
      <c r="F15" s="93"/>
      <c r="G15" s="93"/>
    </row>
    <row r="16" spans="1:7" hidden="1" x14ac:dyDescent="0.3">
      <c r="F16" s="93"/>
      <c r="G16" s="93"/>
    </row>
    <row r="17" spans="1:7" hidden="1" x14ac:dyDescent="0.3">
      <c r="F17" s="93"/>
      <c r="G17" s="93"/>
    </row>
    <row r="18" spans="1:7" hidden="1" x14ac:dyDescent="0.3">
      <c r="F18" s="93"/>
      <c r="G18" s="93"/>
    </row>
    <row r="19" spans="1:7" hidden="1" x14ac:dyDescent="0.3">
      <c r="F19" s="93"/>
      <c r="G19" s="93"/>
    </row>
    <row r="20" spans="1:7" x14ac:dyDescent="0.3">
      <c r="F20" s="93"/>
      <c r="G20" s="93"/>
    </row>
    <row r="21" spans="1:7" x14ac:dyDescent="0.3">
      <c r="F21" s="93"/>
      <c r="G21" s="93"/>
    </row>
    <row r="22" spans="1:7" x14ac:dyDescent="0.3">
      <c r="F22" s="93"/>
      <c r="G22" s="93"/>
    </row>
    <row r="23" spans="1:7" x14ac:dyDescent="0.3">
      <c r="F23" s="93"/>
      <c r="G23" s="93"/>
    </row>
    <row r="24" spans="1:7" x14ac:dyDescent="0.3">
      <c r="A24" s="54" t="s">
        <v>74</v>
      </c>
      <c r="B24" s="70"/>
      <c r="C24" s="70"/>
      <c r="D24" s="70"/>
      <c r="E24" s="70"/>
      <c r="F24" s="70"/>
      <c r="G24" s="71"/>
    </row>
    <row r="25" spans="1:7" x14ac:dyDescent="0.3">
      <c r="A25" s="66"/>
      <c r="B25" s="42"/>
      <c r="C25" s="42"/>
      <c r="D25" s="42"/>
      <c r="E25" s="42"/>
      <c r="F25" s="42"/>
      <c r="G25" s="49"/>
    </row>
    <row r="26" spans="1:7" x14ac:dyDescent="0.3">
      <c r="A26" s="48"/>
      <c r="B26" s="42"/>
      <c r="C26" s="42"/>
      <c r="D26" s="42"/>
      <c r="E26" s="42"/>
      <c r="F26" s="42"/>
      <c r="G26" s="49"/>
    </row>
    <row r="27" spans="1:7" x14ac:dyDescent="0.3">
      <c r="A27" s="48"/>
      <c r="B27" s="42"/>
      <c r="C27" s="42"/>
      <c r="D27" s="42"/>
      <c r="E27" s="42"/>
      <c r="F27" s="42"/>
      <c r="G27" s="49"/>
    </row>
    <row r="28" spans="1:7" x14ac:dyDescent="0.3">
      <c r="A28" s="48"/>
      <c r="B28" s="42"/>
      <c r="C28" s="42"/>
      <c r="D28" s="42"/>
      <c r="E28" s="42"/>
      <c r="F28" s="42"/>
      <c r="G28" s="49"/>
    </row>
    <row r="29" spans="1:7" x14ac:dyDescent="0.3">
      <c r="A29" s="50"/>
      <c r="B29" s="43"/>
      <c r="C29" s="43"/>
      <c r="D29" s="43"/>
      <c r="E29" s="17"/>
      <c r="F29" s="172" t="s">
        <v>41</v>
      </c>
      <c r="G29" s="208">
        <f>G6</f>
        <v>0</v>
      </c>
    </row>
    <row r="32" spans="1:7" x14ac:dyDescent="0.3">
      <c r="A32" s="54" t="s">
        <v>75</v>
      </c>
      <c r="B32" s="55"/>
      <c r="C32" s="44"/>
      <c r="D32" s="44"/>
      <c r="E32" s="44"/>
      <c r="F32" s="44"/>
      <c r="G32" s="51"/>
    </row>
    <row r="33" spans="1:7" x14ac:dyDescent="0.3">
      <c r="A33" s="52"/>
      <c r="B33" s="45"/>
      <c r="C33" s="45"/>
      <c r="D33" s="45"/>
      <c r="E33" s="45"/>
      <c r="F33" s="45"/>
      <c r="G33" s="53"/>
    </row>
    <row r="34" spans="1:7" x14ac:dyDescent="0.3">
      <c r="A34" s="72"/>
      <c r="B34" s="73"/>
      <c r="C34" s="73"/>
      <c r="D34" s="73"/>
      <c r="E34" s="17"/>
      <c r="F34" s="173" t="s">
        <v>40</v>
      </c>
      <c r="G34" s="208">
        <f>G9</f>
        <v>0</v>
      </c>
    </row>
    <row r="35" spans="1:7" x14ac:dyDescent="0.3">
      <c r="G35" s="68"/>
    </row>
    <row r="36" spans="1:7" x14ac:dyDescent="0.3">
      <c r="E36" s="531" t="s">
        <v>76</v>
      </c>
      <c r="F36" s="531"/>
      <c r="G36" s="65">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zoomScale="120" zoomScaleNormal="120" workbookViewId="0">
      <selection activeCell="L36" sqref="L35:L36"/>
    </sheetView>
  </sheetViews>
  <sheetFormatPr defaultColWidth="9.109375" defaultRowHeight="13.2" x14ac:dyDescent="0.25"/>
  <cols>
    <col min="1" max="1" width="2.5546875" style="22" customWidth="1"/>
    <col min="2" max="2" width="18" style="22" customWidth="1"/>
    <col min="3" max="3" width="24" style="22" customWidth="1"/>
    <col min="4" max="7" width="16.88671875" style="22" customWidth="1"/>
    <col min="8" max="8" width="18.44140625" style="22" customWidth="1"/>
    <col min="9" max="9" width="2.6640625" style="22" customWidth="1"/>
    <col min="10" max="16384" width="9.109375" style="22"/>
  </cols>
  <sheetData>
    <row r="1" spans="2:8" ht="25.5" customHeight="1" x14ac:dyDescent="0.25">
      <c r="B1" s="525" t="s">
        <v>205</v>
      </c>
      <c r="C1" s="525"/>
      <c r="D1" s="525"/>
      <c r="E1" s="525"/>
      <c r="F1" s="525"/>
      <c r="G1" s="525"/>
      <c r="H1" s="525"/>
    </row>
    <row r="2" spans="2:8" ht="67.5" customHeight="1" x14ac:dyDescent="0.25">
      <c r="B2" s="416" t="s">
        <v>217</v>
      </c>
      <c r="C2" s="416"/>
      <c r="D2" s="416"/>
      <c r="E2" s="416"/>
      <c r="F2" s="416"/>
      <c r="G2" s="416"/>
      <c r="H2" s="416"/>
    </row>
    <row r="4" spans="2:8" x14ac:dyDescent="0.25">
      <c r="B4" s="528" t="s">
        <v>77</v>
      </c>
      <c r="C4" s="528"/>
      <c r="D4" s="528" t="s">
        <v>32</v>
      </c>
      <c r="E4" s="528"/>
      <c r="F4" s="528"/>
      <c r="G4" s="528"/>
      <c r="H4" s="528" t="s">
        <v>38</v>
      </c>
    </row>
    <row r="5" spans="2:8" x14ac:dyDescent="0.25">
      <c r="B5" s="528"/>
      <c r="C5" s="528"/>
      <c r="D5" s="171" t="s">
        <v>54</v>
      </c>
      <c r="E5" s="171" t="s">
        <v>53</v>
      </c>
      <c r="F5" s="171" t="s">
        <v>38</v>
      </c>
      <c r="G5" s="171" t="s">
        <v>37</v>
      </c>
      <c r="H5" s="528"/>
    </row>
    <row r="6" spans="2:8" ht="13.8" x14ac:dyDescent="0.3">
      <c r="B6" s="94"/>
      <c r="H6" s="65">
        <f>SUM(H4:H5)</f>
        <v>0</v>
      </c>
    </row>
    <row r="7" spans="2:8" ht="13.8" x14ac:dyDescent="0.3">
      <c r="B7" s="60"/>
      <c r="C7" s="60"/>
      <c r="D7" s="62"/>
      <c r="E7" s="62"/>
      <c r="F7" s="64"/>
      <c r="G7" s="62"/>
      <c r="H7" s="65">
        <f>SUM(H5:H6)</f>
        <v>0</v>
      </c>
    </row>
    <row r="8" spans="2:8" ht="17.399999999999999" x14ac:dyDescent="0.6">
      <c r="B8" s="60"/>
      <c r="C8" s="60"/>
      <c r="D8" s="62"/>
      <c r="E8" s="62"/>
      <c r="F8" s="64"/>
      <c r="G8" s="62"/>
      <c r="H8" s="98">
        <f>SUM(H6:H7)</f>
        <v>0</v>
      </c>
    </row>
    <row r="9" spans="2:8" ht="13.8" x14ac:dyDescent="0.3">
      <c r="F9" s="544" t="s">
        <v>48</v>
      </c>
      <c r="G9" s="544"/>
      <c r="H9" s="65">
        <f>SUM(H7:H8)</f>
        <v>0</v>
      </c>
    </row>
    <row r="10" spans="2:8" x14ac:dyDescent="0.25">
      <c r="F10" s="95"/>
      <c r="H10" s="39"/>
    </row>
    <row r="11" spans="2:8" x14ac:dyDescent="0.25">
      <c r="F11" s="95"/>
      <c r="H11" s="39"/>
    </row>
    <row r="12" spans="2:8" ht="17.399999999999999" x14ac:dyDescent="0.6">
      <c r="F12" s="95"/>
      <c r="H12" s="98">
        <f>H11</f>
        <v>0</v>
      </c>
    </row>
    <row r="13" spans="2:8" ht="13.8" x14ac:dyDescent="0.3">
      <c r="F13" s="527" t="s">
        <v>40</v>
      </c>
      <c r="G13" s="527"/>
      <c r="H13" s="65">
        <f>H12</f>
        <v>0</v>
      </c>
    </row>
    <row r="14" spans="2:8" x14ac:dyDescent="0.25">
      <c r="F14" s="95"/>
      <c r="H14" s="39"/>
    </row>
    <row r="15" spans="2:8" x14ac:dyDescent="0.25">
      <c r="F15" s="95"/>
      <c r="H15" s="39"/>
    </row>
    <row r="16" spans="2:8" x14ac:dyDescent="0.25">
      <c r="F16" s="95"/>
      <c r="H16" s="39"/>
    </row>
    <row r="20" spans="2:8" ht="14.4" x14ac:dyDescent="0.25">
      <c r="B20" s="54" t="s">
        <v>78</v>
      </c>
      <c r="C20" s="70"/>
      <c r="D20" s="70"/>
      <c r="E20" s="70"/>
      <c r="F20" s="70"/>
      <c r="G20" s="70"/>
      <c r="H20" s="71"/>
    </row>
    <row r="21" spans="2:8" ht="14.4" x14ac:dyDescent="0.25">
      <c r="B21" s="167"/>
      <c r="C21" s="97"/>
      <c r="D21" s="97"/>
      <c r="E21" s="97"/>
      <c r="F21" s="97"/>
      <c r="G21" s="97"/>
      <c r="H21" s="49"/>
    </row>
    <row r="22" spans="2:8" ht="14.4" x14ac:dyDescent="0.25">
      <c r="B22" s="167"/>
      <c r="C22" s="169"/>
      <c r="D22" s="169"/>
      <c r="E22" s="42"/>
      <c r="F22" s="42"/>
      <c r="G22" s="42"/>
      <c r="H22" s="49"/>
    </row>
    <row r="23" spans="2:8" ht="14.4" x14ac:dyDescent="0.25">
      <c r="B23" s="48"/>
      <c r="C23" s="42"/>
      <c r="D23" s="42"/>
      <c r="E23" s="42"/>
      <c r="F23" s="42"/>
      <c r="G23" s="42"/>
      <c r="H23" s="49"/>
    </row>
    <row r="24" spans="2:8" ht="14.4" x14ac:dyDescent="0.25">
      <c r="B24" s="48"/>
      <c r="C24" s="42"/>
      <c r="D24" s="42"/>
      <c r="E24" s="42"/>
      <c r="F24" s="42"/>
      <c r="G24" s="42"/>
      <c r="H24" s="49"/>
    </row>
    <row r="25" spans="2:8" ht="14.4" x14ac:dyDescent="0.3">
      <c r="B25" s="50"/>
      <c r="C25" s="43"/>
      <c r="D25" s="43"/>
      <c r="E25" s="43"/>
      <c r="F25" s="17"/>
      <c r="G25" s="172" t="s">
        <v>41</v>
      </c>
      <c r="H25" s="208">
        <f>H9</f>
        <v>0</v>
      </c>
    </row>
    <row r="26" spans="2:8" ht="14.4" x14ac:dyDescent="0.3">
      <c r="B26" s="8"/>
      <c r="C26" s="8"/>
      <c r="D26" s="8"/>
      <c r="E26" s="8"/>
      <c r="F26" s="8"/>
      <c r="G26" s="8"/>
      <c r="H26" s="8"/>
    </row>
    <row r="27" spans="2:8" ht="14.4" x14ac:dyDescent="0.3">
      <c r="B27" s="8"/>
      <c r="C27" s="8"/>
      <c r="D27" s="8"/>
      <c r="E27" s="8"/>
      <c r="F27" s="8"/>
      <c r="G27" s="8"/>
      <c r="H27" s="8"/>
    </row>
    <row r="28" spans="2:8" x14ac:dyDescent="0.25">
      <c r="B28" s="54" t="s">
        <v>79</v>
      </c>
      <c r="C28" s="55"/>
      <c r="D28" s="44"/>
      <c r="E28" s="44"/>
      <c r="F28" s="44"/>
      <c r="G28" s="44"/>
      <c r="H28" s="51"/>
    </row>
    <row r="29" spans="2:8" x14ac:dyDescent="0.25">
      <c r="B29" s="52"/>
      <c r="C29" s="45"/>
      <c r="D29" s="45"/>
      <c r="E29" s="45"/>
      <c r="F29" s="45"/>
      <c r="G29" s="45"/>
      <c r="H29" s="53"/>
    </row>
    <row r="30" spans="2:8" ht="14.4" x14ac:dyDescent="0.3">
      <c r="B30" s="72"/>
      <c r="C30" s="73"/>
      <c r="D30" s="73"/>
      <c r="E30" s="73"/>
      <c r="F30" s="17"/>
      <c r="G30" s="173" t="s">
        <v>40</v>
      </c>
      <c r="H30" s="208">
        <v>0</v>
      </c>
    </row>
    <row r="31" spans="2:8" ht="14.4" x14ac:dyDescent="0.3">
      <c r="B31" s="8"/>
      <c r="C31" s="8"/>
      <c r="D31" s="8"/>
      <c r="E31" s="8"/>
      <c r="F31" s="8"/>
      <c r="G31" s="8"/>
      <c r="H31" s="68"/>
    </row>
    <row r="32" spans="2:8" ht="14.4" x14ac:dyDescent="0.3">
      <c r="B32" s="8"/>
      <c r="C32" s="8"/>
      <c r="D32" s="8"/>
      <c r="E32" s="8"/>
      <c r="F32" s="174" t="s">
        <v>80</v>
      </c>
      <c r="G32" s="174"/>
      <c r="H32" s="65">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120" zoomScaleNormal="120" workbookViewId="0">
      <selection activeCell="D22" sqref="D21:D22"/>
    </sheetView>
  </sheetViews>
  <sheetFormatPr defaultColWidth="9.109375" defaultRowHeight="14.4" x14ac:dyDescent="0.3"/>
  <cols>
    <col min="1" max="5" width="18.5546875" style="8" customWidth="1"/>
    <col min="6" max="6" width="16" style="8" customWidth="1"/>
    <col min="7" max="7" width="18.5546875" style="8" customWidth="1"/>
    <col min="8" max="8" width="2.109375" style="8" customWidth="1"/>
    <col min="9" max="16384" width="9.109375" style="8"/>
  </cols>
  <sheetData>
    <row r="1" spans="1:7" ht="20.25" customHeight="1" x14ac:dyDescent="0.3">
      <c r="A1" s="525" t="s">
        <v>205</v>
      </c>
      <c r="B1" s="525"/>
      <c r="C1" s="525"/>
      <c r="D1" s="525"/>
      <c r="E1" s="525"/>
      <c r="F1" s="525"/>
      <c r="G1" s="525"/>
    </row>
    <row r="2" spans="1:7" ht="53.25" customHeight="1" x14ac:dyDescent="0.3">
      <c r="A2" s="559" t="s">
        <v>218</v>
      </c>
      <c r="B2" s="559"/>
      <c r="C2" s="559"/>
      <c r="D2" s="559"/>
      <c r="E2" s="559"/>
      <c r="F2" s="559"/>
      <c r="G2" s="559"/>
    </row>
    <row r="3" spans="1:7" x14ac:dyDescent="0.3">
      <c r="A3" s="550" t="s">
        <v>22</v>
      </c>
      <c r="B3" s="550"/>
      <c r="C3" s="550" t="s">
        <v>73</v>
      </c>
      <c r="D3" s="550"/>
      <c r="E3" s="550"/>
      <c r="F3" s="550"/>
      <c r="G3" s="184" t="s">
        <v>38</v>
      </c>
    </row>
    <row r="4" spans="1:7" x14ac:dyDescent="0.3">
      <c r="A4" s="77"/>
      <c r="B4" s="22"/>
      <c r="C4" s="22"/>
      <c r="D4" s="22"/>
      <c r="E4" s="22"/>
      <c r="F4" s="22"/>
      <c r="G4" s="65">
        <f>SUM(G2:G3)</f>
        <v>0</v>
      </c>
    </row>
    <row r="5" spans="1:7" ht="18" x14ac:dyDescent="0.6">
      <c r="A5" s="60"/>
      <c r="B5" s="60"/>
      <c r="C5" s="60"/>
      <c r="D5" s="60"/>
      <c r="E5" s="62"/>
      <c r="F5" s="61"/>
      <c r="G5" s="98">
        <f>SUM(G3:G4)</f>
        <v>0</v>
      </c>
    </row>
    <row r="6" spans="1:7" x14ac:dyDescent="0.3">
      <c r="E6" s="544" t="s">
        <v>48</v>
      </c>
      <c r="F6" s="544"/>
      <c r="G6" s="65">
        <f>SUM(G4:G5)</f>
        <v>0</v>
      </c>
    </row>
    <row r="8" spans="1:7" ht="18" x14ac:dyDescent="0.6">
      <c r="G8" s="98">
        <f>G7</f>
        <v>0</v>
      </c>
    </row>
    <row r="9" spans="1:7" x14ac:dyDescent="0.3">
      <c r="E9" s="527" t="s">
        <v>40</v>
      </c>
      <c r="F9" s="527"/>
      <c r="G9" s="65">
        <f>G8</f>
        <v>0</v>
      </c>
    </row>
    <row r="10" spans="1:7" x14ac:dyDescent="0.3">
      <c r="F10" s="93"/>
      <c r="G10" s="93"/>
    </row>
    <row r="11" spans="1:7" x14ac:dyDescent="0.3">
      <c r="F11" s="93"/>
      <c r="G11" s="93"/>
    </row>
    <row r="12" spans="1:7" x14ac:dyDescent="0.3">
      <c r="F12" s="93"/>
      <c r="G12" s="93"/>
    </row>
    <row r="13" spans="1:7" x14ac:dyDescent="0.3">
      <c r="F13" s="93"/>
      <c r="G13" s="93"/>
    </row>
    <row r="14" spans="1:7" x14ac:dyDescent="0.3">
      <c r="F14" s="93"/>
      <c r="G14" s="93"/>
    </row>
    <row r="15" spans="1:7" x14ac:dyDescent="0.3">
      <c r="F15" s="93"/>
      <c r="G15" s="93"/>
    </row>
    <row r="16" spans="1:7" x14ac:dyDescent="0.3">
      <c r="F16" s="93"/>
      <c r="G16" s="93"/>
    </row>
    <row r="17" spans="1:7" x14ac:dyDescent="0.3">
      <c r="F17" s="93"/>
      <c r="G17" s="93"/>
    </row>
    <row r="18" spans="1:7" x14ac:dyDescent="0.3">
      <c r="F18" s="93"/>
      <c r="G18" s="93"/>
    </row>
    <row r="19" spans="1:7" x14ac:dyDescent="0.3">
      <c r="F19" s="93"/>
      <c r="G19" s="93"/>
    </row>
    <row r="20" spans="1:7" x14ac:dyDescent="0.3">
      <c r="F20" s="93"/>
      <c r="G20" s="93"/>
    </row>
    <row r="21" spans="1:7" x14ac:dyDescent="0.3">
      <c r="F21" s="93"/>
      <c r="G21" s="93"/>
    </row>
    <row r="22" spans="1:7" x14ac:dyDescent="0.3">
      <c r="F22" s="93"/>
      <c r="G22" s="93"/>
    </row>
    <row r="23" spans="1:7" x14ac:dyDescent="0.3">
      <c r="A23" s="54" t="s">
        <v>81</v>
      </c>
      <c r="B23" s="70"/>
      <c r="C23" s="70"/>
      <c r="D23" s="70"/>
      <c r="E23" s="70"/>
      <c r="F23" s="70"/>
      <c r="G23" s="71"/>
    </row>
    <row r="24" spans="1:7" x14ac:dyDescent="0.3">
      <c r="A24" s="66"/>
      <c r="B24" s="42"/>
      <c r="C24" s="42"/>
      <c r="D24" s="42"/>
      <c r="E24" s="42"/>
      <c r="F24" s="42"/>
      <c r="G24" s="49"/>
    </row>
    <row r="25" spans="1:7" x14ac:dyDescent="0.3">
      <c r="A25" s="48"/>
      <c r="B25" s="42"/>
      <c r="C25" s="42"/>
      <c r="D25" s="42"/>
      <c r="E25" s="42"/>
      <c r="F25" s="42"/>
      <c r="G25" s="49"/>
    </row>
    <row r="26" spans="1:7" x14ac:dyDescent="0.3">
      <c r="A26" s="48"/>
      <c r="B26" s="42"/>
      <c r="C26" s="42"/>
      <c r="D26" s="42"/>
      <c r="E26" s="42"/>
      <c r="F26" s="42"/>
      <c r="G26" s="49"/>
    </row>
    <row r="27" spans="1:7" x14ac:dyDescent="0.3">
      <c r="A27" s="48"/>
      <c r="B27" s="42"/>
      <c r="C27" s="42"/>
      <c r="D27" s="42"/>
      <c r="E27" s="42"/>
      <c r="F27" s="42"/>
      <c r="G27" s="49"/>
    </row>
    <row r="28" spans="1:7" x14ac:dyDescent="0.3">
      <c r="A28" s="50"/>
      <c r="B28" s="43"/>
      <c r="C28" s="43"/>
      <c r="D28" s="43"/>
      <c r="E28" s="17"/>
      <c r="F28" s="172" t="s">
        <v>41</v>
      </c>
      <c r="G28" s="208">
        <f>G6</f>
        <v>0</v>
      </c>
    </row>
    <row r="31" spans="1:7" x14ac:dyDescent="0.3">
      <c r="A31" s="54" t="s">
        <v>82</v>
      </c>
      <c r="B31" s="55"/>
      <c r="C31" s="44"/>
      <c r="D31" s="44"/>
      <c r="E31" s="44"/>
      <c r="F31" s="44"/>
      <c r="G31" s="51"/>
    </row>
    <row r="32" spans="1:7" x14ac:dyDescent="0.3">
      <c r="A32" s="52"/>
      <c r="B32" s="45"/>
      <c r="C32" s="45"/>
      <c r="D32" s="45"/>
      <c r="E32" s="45"/>
      <c r="F32" s="45"/>
      <c r="G32" s="53"/>
    </row>
    <row r="33" spans="1:7" x14ac:dyDescent="0.3">
      <c r="A33" s="72"/>
      <c r="B33" s="73"/>
      <c r="C33" s="73"/>
      <c r="D33" s="73"/>
      <c r="E33" s="17"/>
      <c r="F33" s="173" t="s">
        <v>40</v>
      </c>
      <c r="G33" s="208">
        <v>0</v>
      </c>
    </row>
    <row r="34" spans="1:7" x14ac:dyDescent="0.3">
      <c r="G34" s="68"/>
    </row>
    <row r="35" spans="1:7" x14ac:dyDescent="0.3">
      <c r="E35" s="531" t="s">
        <v>83</v>
      </c>
      <c r="F35" s="531"/>
      <c r="G35" s="65">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 zoomScale="120" zoomScaleNormal="120" workbookViewId="0">
      <selection activeCell="G35" sqref="G35"/>
    </sheetView>
  </sheetViews>
  <sheetFormatPr defaultColWidth="9.109375" defaultRowHeight="14.4" x14ac:dyDescent="0.3"/>
  <cols>
    <col min="1" max="1" width="22.5546875" style="8" customWidth="1"/>
    <col min="2" max="2" width="23.6640625" style="8" customWidth="1"/>
    <col min="3" max="6" width="16.44140625" style="8" customWidth="1"/>
    <col min="7" max="7" width="16.6640625" style="8" customWidth="1"/>
    <col min="8" max="8" width="2.44140625" style="8" customWidth="1"/>
    <col min="9" max="16384" width="9.109375" style="8"/>
  </cols>
  <sheetData>
    <row r="1" spans="1:7" ht="29.25" customHeight="1" x14ac:dyDescent="0.3">
      <c r="A1" s="525" t="s">
        <v>205</v>
      </c>
      <c r="B1" s="525"/>
      <c r="C1" s="525"/>
      <c r="D1" s="525"/>
      <c r="E1" s="525"/>
      <c r="F1" s="525"/>
      <c r="G1" s="525"/>
    </row>
    <row r="2" spans="1:7" ht="41.25" customHeight="1" x14ac:dyDescent="0.3">
      <c r="A2" s="416" t="s">
        <v>219</v>
      </c>
      <c r="B2" s="416"/>
      <c r="C2" s="416"/>
      <c r="D2" s="416"/>
      <c r="E2" s="416"/>
      <c r="F2" s="416"/>
      <c r="G2" s="416"/>
    </row>
    <row r="3" spans="1:7" ht="7.5" customHeight="1" x14ac:dyDescent="0.3">
      <c r="A3" s="22"/>
      <c r="B3" s="22"/>
      <c r="C3" s="22"/>
      <c r="D3" s="22"/>
      <c r="E3" s="22"/>
      <c r="F3" s="22"/>
      <c r="G3" s="22"/>
    </row>
    <row r="4" spans="1:7" x14ac:dyDescent="0.3">
      <c r="A4" s="528" t="s">
        <v>77</v>
      </c>
      <c r="B4" s="528"/>
      <c r="C4" s="528" t="s">
        <v>32</v>
      </c>
      <c r="D4" s="528"/>
      <c r="E4" s="528"/>
      <c r="F4" s="528"/>
      <c r="G4" s="528" t="s">
        <v>38</v>
      </c>
    </row>
    <row r="5" spans="1:7" x14ac:dyDescent="0.3">
      <c r="A5" s="528"/>
      <c r="B5" s="528"/>
      <c r="C5" s="171" t="s">
        <v>54</v>
      </c>
      <c r="D5" s="171" t="s">
        <v>53</v>
      </c>
      <c r="E5" s="171" t="s">
        <v>38</v>
      </c>
      <c r="F5" s="171" t="s">
        <v>37</v>
      </c>
      <c r="G5" s="528"/>
    </row>
    <row r="6" spans="1:7" x14ac:dyDescent="0.3">
      <c r="A6" s="94"/>
      <c r="B6" s="22"/>
      <c r="C6" s="22"/>
      <c r="D6" s="22"/>
      <c r="E6" s="22"/>
      <c r="F6" s="22"/>
      <c r="G6" s="65">
        <f>SUM(G4:G5)</f>
        <v>0</v>
      </c>
    </row>
    <row r="7" spans="1:7" x14ac:dyDescent="0.3">
      <c r="A7" s="60"/>
      <c r="B7" s="60"/>
      <c r="C7" s="62"/>
      <c r="D7" s="62"/>
      <c r="E7" s="64"/>
      <c r="F7" s="62"/>
      <c r="G7" s="65">
        <f>SUM(G5:G6)</f>
        <v>0</v>
      </c>
    </row>
    <row r="8" spans="1:7" ht="18" x14ac:dyDescent="0.6">
      <c r="A8" s="60"/>
      <c r="B8" s="60"/>
      <c r="C8" s="62"/>
      <c r="D8" s="62"/>
      <c r="E8" s="64"/>
      <c r="F8" s="62"/>
      <c r="G8" s="98">
        <f>SUM(G6:G7)</f>
        <v>0</v>
      </c>
    </row>
    <row r="9" spans="1:7" x14ac:dyDescent="0.3">
      <c r="A9" s="22"/>
      <c r="B9" s="22"/>
      <c r="C9" s="22"/>
      <c r="D9" s="22"/>
      <c r="E9" s="544" t="s">
        <v>48</v>
      </c>
      <c r="F9" s="544"/>
      <c r="G9" s="65">
        <f>SUM(G7:G8)</f>
        <v>0</v>
      </c>
    </row>
    <row r="10" spans="1:7" x14ac:dyDescent="0.3">
      <c r="A10" s="22"/>
      <c r="B10" s="22"/>
      <c r="C10" s="22"/>
      <c r="D10" s="22"/>
      <c r="E10" s="95"/>
      <c r="F10" s="22"/>
      <c r="G10" s="39"/>
    </row>
    <row r="11" spans="1:7" ht="18" x14ac:dyDescent="0.6">
      <c r="A11" s="22"/>
      <c r="B11" s="22"/>
      <c r="C11" s="22"/>
      <c r="D11" s="22"/>
      <c r="E11" s="95"/>
      <c r="F11" s="22"/>
      <c r="G11" s="98">
        <f>G10</f>
        <v>0</v>
      </c>
    </row>
    <row r="12" spans="1:7" x14ac:dyDescent="0.3">
      <c r="A12" s="22"/>
      <c r="B12" s="22"/>
      <c r="C12" s="22"/>
      <c r="D12" s="22"/>
      <c r="E12" s="527" t="s">
        <v>40</v>
      </c>
      <c r="F12" s="527"/>
      <c r="G12" s="65">
        <f>G11</f>
        <v>0</v>
      </c>
    </row>
    <row r="13" spans="1:7" x14ac:dyDescent="0.3">
      <c r="A13" s="22"/>
      <c r="B13" s="22"/>
      <c r="C13" s="22"/>
      <c r="D13" s="22"/>
      <c r="E13" s="95"/>
      <c r="F13" s="22"/>
      <c r="G13" s="39"/>
    </row>
    <row r="14" spans="1:7" x14ac:dyDescent="0.3">
      <c r="A14" s="22"/>
      <c r="B14" s="22"/>
      <c r="C14" s="22"/>
      <c r="D14" s="22"/>
      <c r="E14" s="95"/>
      <c r="F14" s="22"/>
      <c r="G14" s="39"/>
    </row>
    <row r="15" spans="1:7" x14ac:dyDescent="0.3">
      <c r="A15" s="22"/>
      <c r="B15" s="22"/>
      <c r="C15" s="22"/>
      <c r="D15" s="22"/>
      <c r="E15" s="95"/>
      <c r="F15" s="22"/>
      <c r="G15" s="39"/>
    </row>
    <row r="16" spans="1:7" x14ac:dyDescent="0.3">
      <c r="A16" s="22"/>
      <c r="B16" s="22"/>
      <c r="C16" s="22"/>
      <c r="D16" s="22"/>
      <c r="E16" s="95"/>
      <c r="F16" s="22"/>
      <c r="G16" s="39"/>
    </row>
    <row r="17" spans="1:7" x14ac:dyDescent="0.3">
      <c r="A17" s="22"/>
      <c r="B17" s="22"/>
      <c r="C17" s="22"/>
      <c r="D17" s="22"/>
      <c r="E17" s="95"/>
      <c r="F17" s="22"/>
      <c r="G17" s="39"/>
    </row>
    <row r="18" spans="1:7" x14ac:dyDescent="0.3">
      <c r="A18" s="22"/>
      <c r="B18" s="22"/>
      <c r="C18" s="22"/>
      <c r="D18" s="22"/>
      <c r="E18" s="95"/>
      <c r="F18" s="22"/>
      <c r="G18" s="39"/>
    </row>
    <row r="19" spans="1:7" x14ac:dyDescent="0.3">
      <c r="A19" s="22"/>
      <c r="B19" s="22"/>
      <c r="C19" s="22"/>
      <c r="D19" s="22"/>
      <c r="E19" s="95"/>
      <c r="F19" s="22"/>
      <c r="G19" s="39"/>
    </row>
    <row r="20" spans="1:7" x14ac:dyDescent="0.3">
      <c r="A20" s="22"/>
      <c r="B20" s="22"/>
      <c r="C20" s="22"/>
      <c r="D20" s="22"/>
      <c r="E20" s="95"/>
      <c r="F20" s="22"/>
      <c r="G20" s="39"/>
    </row>
    <row r="21" spans="1:7" x14ac:dyDescent="0.3">
      <c r="A21" s="22"/>
      <c r="B21" s="22"/>
      <c r="C21" s="22"/>
      <c r="D21" s="22"/>
      <c r="E21" s="95"/>
      <c r="F21" s="22"/>
      <c r="G21" s="39"/>
    </row>
    <row r="22" spans="1:7" x14ac:dyDescent="0.3">
      <c r="A22" s="22"/>
      <c r="B22" s="22"/>
      <c r="C22" s="22"/>
      <c r="D22" s="22"/>
      <c r="E22" s="95"/>
      <c r="F22" s="22"/>
      <c r="G22" s="39"/>
    </row>
    <row r="23" spans="1:7" x14ac:dyDescent="0.3">
      <c r="A23" s="22"/>
      <c r="B23" s="22"/>
      <c r="C23" s="22"/>
      <c r="D23" s="22"/>
      <c r="E23" s="22"/>
      <c r="F23" s="22"/>
      <c r="G23" s="22"/>
    </row>
    <row r="24" spans="1:7" x14ac:dyDescent="0.3">
      <c r="A24" s="22"/>
      <c r="B24" s="22"/>
      <c r="C24" s="22"/>
      <c r="D24" s="22"/>
      <c r="E24" s="22"/>
      <c r="F24" s="22"/>
      <c r="G24" s="22"/>
    </row>
    <row r="25" spans="1:7" x14ac:dyDescent="0.3">
      <c r="A25" s="194" t="s">
        <v>84</v>
      </c>
      <c r="B25" s="42"/>
      <c r="C25" s="42"/>
      <c r="D25" s="42"/>
      <c r="E25" s="42"/>
      <c r="F25" s="42"/>
      <c r="G25" s="42"/>
    </row>
    <row r="26" spans="1:7" x14ac:dyDescent="0.3">
      <c r="A26" s="199"/>
      <c r="B26" s="200"/>
      <c r="C26" s="200"/>
      <c r="D26" s="200"/>
      <c r="E26" s="70"/>
      <c r="F26" s="70"/>
      <c r="G26" s="71"/>
    </row>
    <row r="27" spans="1:7" x14ac:dyDescent="0.3">
      <c r="A27" s="48"/>
      <c r="B27" s="42"/>
      <c r="C27" s="42"/>
      <c r="D27" s="42"/>
      <c r="E27" s="42"/>
      <c r="F27" s="42"/>
      <c r="G27" s="49"/>
    </row>
    <row r="28" spans="1:7" x14ac:dyDescent="0.3">
      <c r="A28" s="48"/>
      <c r="B28" s="42"/>
      <c r="C28" s="42"/>
      <c r="D28" s="42"/>
      <c r="E28" s="42"/>
      <c r="F28" s="42"/>
      <c r="G28" s="49"/>
    </row>
    <row r="29" spans="1:7" x14ac:dyDescent="0.3">
      <c r="A29" s="48"/>
      <c r="B29" s="42"/>
      <c r="C29" s="42"/>
      <c r="D29" s="42"/>
      <c r="E29" s="42"/>
      <c r="F29" s="42"/>
      <c r="G29" s="49"/>
    </row>
    <row r="30" spans="1:7" x14ac:dyDescent="0.3">
      <c r="A30" s="50"/>
      <c r="B30" s="43"/>
      <c r="C30" s="43"/>
      <c r="D30" s="43"/>
      <c r="E30" s="17"/>
      <c r="F30" s="172" t="s">
        <v>41</v>
      </c>
      <c r="G30" s="208">
        <f>G9</f>
        <v>0</v>
      </c>
    </row>
    <row r="33" spans="1:7" x14ac:dyDescent="0.3">
      <c r="A33" s="54" t="s">
        <v>85</v>
      </c>
      <c r="B33" s="55"/>
      <c r="C33" s="44"/>
      <c r="D33" s="44"/>
      <c r="E33" s="44"/>
      <c r="F33" s="44"/>
      <c r="G33" s="51"/>
    </row>
    <row r="34" spans="1:7" x14ac:dyDescent="0.3">
      <c r="A34" s="52"/>
      <c r="B34" s="45"/>
      <c r="C34" s="45"/>
      <c r="D34" s="45"/>
      <c r="E34" s="45"/>
      <c r="F34" s="45"/>
      <c r="G34" s="53"/>
    </row>
    <row r="35" spans="1:7" x14ac:dyDescent="0.3">
      <c r="A35" s="72"/>
      <c r="B35" s="73"/>
      <c r="C35" s="73"/>
      <c r="D35" s="73"/>
      <c r="E35" s="17"/>
      <c r="F35" s="173" t="s">
        <v>40</v>
      </c>
      <c r="G35" s="208">
        <v>0</v>
      </c>
    </row>
    <row r="36" spans="1:7" x14ac:dyDescent="0.3">
      <c r="G36" s="68"/>
    </row>
    <row r="37" spans="1:7" x14ac:dyDescent="0.3">
      <c r="D37" s="531" t="s">
        <v>103</v>
      </c>
      <c r="E37" s="531"/>
      <c r="F37" s="531"/>
      <c r="G37" s="65">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8"/>
  <sheetViews>
    <sheetView topLeftCell="A2" zoomScaleNormal="100" workbookViewId="0">
      <selection activeCell="A17" sqref="A17:B17"/>
    </sheetView>
  </sheetViews>
  <sheetFormatPr defaultColWidth="9.109375" defaultRowHeight="14.4" x14ac:dyDescent="0.3"/>
  <cols>
    <col min="1" max="1" width="41.33203125" style="6" customWidth="1"/>
    <col min="2" max="2" width="8.5546875" style="8" customWidth="1"/>
    <col min="3" max="4" width="21.6640625" style="8" customWidth="1"/>
    <col min="5" max="5" width="17.44140625" style="8" customWidth="1"/>
    <col min="6" max="6" width="22.5546875" style="8" customWidth="1"/>
    <col min="7" max="7" width="7" style="8" customWidth="1"/>
    <col min="8" max="8" width="23.6640625" style="8" customWidth="1"/>
    <col min="9" max="10" width="9.109375" style="8" hidden="1" customWidth="1"/>
    <col min="11" max="11" width="7.6640625" style="8" hidden="1" customWidth="1"/>
    <col min="12" max="16384" width="9.109375" style="8"/>
  </cols>
  <sheetData>
    <row r="1" spans="1:11" ht="21" customHeight="1" thickTop="1" thickBot="1" x14ac:dyDescent="0.35">
      <c r="A1" s="376" t="s">
        <v>0</v>
      </c>
      <c r="B1" s="377"/>
      <c r="C1" s="376" t="s">
        <v>17</v>
      </c>
      <c r="D1" s="377"/>
      <c r="E1" s="364" t="s">
        <v>29</v>
      </c>
      <c r="F1" s="365"/>
    </row>
    <row r="2" spans="1:11" ht="18" customHeight="1" thickTop="1" thickBot="1" x14ac:dyDescent="0.35">
      <c r="A2" s="369" t="s">
        <v>26</v>
      </c>
      <c r="B2" s="370"/>
      <c r="C2" s="371" t="s">
        <v>27</v>
      </c>
      <c r="D2" s="372"/>
      <c r="E2" s="371" t="s">
        <v>231</v>
      </c>
      <c r="F2" s="372"/>
    </row>
    <row r="3" spans="1:11" ht="19.5" customHeight="1" thickTop="1" thickBot="1" x14ac:dyDescent="0.35">
      <c r="A3" s="375" t="s">
        <v>229</v>
      </c>
      <c r="B3" s="375"/>
      <c r="C3" s="373" t="s">
        <v>230</v>
      </c>
      <c r="D3" s="374"/>
      <c r="E3" s="366" t="s">
        <v>24</v>
      </c>
      <c r="F3" s="366"/>
      <c r="G3" s="11"/>
    </row>
    <row r="4" spans="1:11" ht="43.5" customHeight="1" thickTop="1" thickBot="1" x14ac:dyDescent="0.35">
      <c r="A4" s="378" t="s">
        <v>105</v>
      </c>
      <c r="B4" s="379"/>
      <c r="C4" s="379"/>
      <c r="D4" s="379"/>
      <c r="E4" s="379"/>
      <c r="F4" s="380"/>
      <c r="G4" s="11"/>
    </row>
    <row r="5" spans="1:11" ht="20.25" customHeight="1" thickTop="1" thickBot="1" x14ac:dyDescent="0.35">
      <c r="A5" s="381" t="s">
        <v>415</v>
      </c>
      <c r="B5" s="382"/>
      <c r="C5" s="382"/>
      <c r="D5" s="382"/>
      <c r="E5" s="382"/>
      <c r="F5" s="383"/>
      <c r="G5" s="11"/>
    </row>
    <row r="6" spans="1:11" ht="17.25" customHeight="1" thickTop="1" thickBot="1" x14ac:dyDescent="0.35">
      <c r="A6" s="367" t="s">
        <v>31</v>
      </c>
      <c r="B6" s="368"/>
      <c r="C6" s="226" t="s">
        <v>245</v>
      </c>
      <c r="D6" s="227" t="s">
        <v>246</v>
      </c>
      <c r="E6" s="227" t="s">
        <v>252</v>
      </c>
      <c r="F6" s="322" t="s">
        <v>389</v>
      </c>
    </row>
    <row r="7" spans="1:11" ht="17.25" customHeight="1" thickTop="1" thickBot="1" x14ac:dyDescent="0.35">
      <c r="A7" s="384" t="s">
        <v>413</v>
      </c>
      <c r="B7" s="385"/>
      <c r="C7" s="302"/>
      <c r="D7" s="302"/>
      <c r="E7" s="325"/>
      <c r="F7" s="326"/>
    </row>
    <row r="8" spans="1:11" ht="13.5" customHeight="1" thickTop="1" x14ac:dyDescent="0.3">
      <c r="A8" s="396" t="s">
        <v>385</v>
      </c>
      <c r="B8" s="397"/>
      <c r="C8" s="397"/>
      <c r="D8" s="397"/>
      <c r="E8" s="397"/>
      <c r="F8" s="398"/>
    </row>
    <row r="9" spans="1:11" ht="9.75" customHeight="1" thickBot="1" x14ac:dyDescent="0.35">
      <c r="A9" s="399"/>
      <c r="B9" s="400"/>
      <c r="C9" s="400"/>
      <c r="D9" s="400"/>
      <c r="E9" s="400"/>
      <c r="F9" s="401"/>
    </row>
    <row r="10" spans="1:11" ht="26.25" customHeight="1" thickTop="1" thickBot="1" x14ac:dyDescent="0.35">
      <c r="A10" s="386" t="s">
        <v>23</v>
      </c>
      <c r="B10" s="387"/>
      <c r="C10" s="229" t="s">
        <v>245</v>
      </c>
      <c r="D10" s="230" t="s">
        <v>246</v>
      </c>
      <c r="E10" s="318" t="s">
        <v>252</v>
      </c>
      <c r="F10" s="319" t="s">
        <v>389</v>
      </c>
    </row>
    <row r="11" spans="1:11" ht="18.899999999999999" customHeight="1" thickTop="1" x14ac:dyDescent="0.3">
      <c r="A11" s="186" t="s">
        <v>318</v>
      </c>
      <c r="B11" s="86"/>
      <c r="C11" s="163">
        <f>'Contractual Services STATE'!G11</f>
        <v>0</v>
      </c>
      <c r="D11" s="320">
        <f>'Contractual Services STATE'!G17</f>
        <v>0</v>
      </c>
      <c r="E11" s="320">
        <f>'Contractual Services FED'!G11</f>
        <v>0</v>
      </c>
      <c r="F11" s="320">
        <f>'Contractual Services FED'!G18</f>
        <v>0</v>
      </c>
    </row>
    <row r="12" spans="1:11" ht="18.899999999999999" customHeight="1" x14ac:dyDescent="0.3">
      <c r="A12" s="186" t="s">
        <v>319</v>
      </c>
      <c r="B12" s="86">
        <v>200.41300000000001</v>
      </c>
      <c r="C12" s="164">
        <f>'Direct Prog Support Costs STATE'!H12</f>
        <v>0</v>
      </c>
      <c r="D12" s="218">
        <f>'Direct Prog Support Costs STATE'!H22</f>
        <v>0</v>
      </c>
      <c r="E12" s="321">
        <f>'Direct Prog Support Costs FED'!H12</f>
        <v>0</v>
      </c>
      <c r="F12" s="218">
        <f>'Direct Prog Support Costs FED'!H22</f>
        <v>0</v>
      </c>
    </row>
    <row r="13" spans="1:11" ht="18.899999999999999" customHeight="1" x14ac:dyDescent="0.3">
      <c r="A13" s="186" t="s">
        <v>320</v>
      </c>
      <c r="B13" s="24"/>
      <c r="C13" s="163">
        <f>'Student Services Costs STATE'!G14</f>
        <v>0</v>
      </c>
      <c r="D13" s="217">
        <f>'Student Services Costs STATE'!G26</f>
        <v>0</v>
      </c>
      <c r="E13" s="320">
        <f>'Student Services Costs FED'!G14</f>
        <v>0</v>
      </c>
      <c r="F13" s="217">
        <f>'Student Services Costs FED'!G26</f>
        <v>0</v>
      </c>
    </row>
    <row r="14" spans="1:11" ht="18.899999999999999" customHeight="1" x14ac:dyDescent="0.3">
      <c r="A14" s="187" t="s">
        <v>323</v>
      </c>
      <c r="B14" s="216"/>
      <c r="C14" s="163">
        <f>'Direct Instruction STATE'!G10</f>
        <v>0</v>
      </c>
      <c r="D14" s="218">
        <f>'Direct Instruction STATE'!G18</f>
        <v>0</v>
      </c>
      <c r="E14" s="163">
        <f>'Direct Instruction FED'!G7</f>
        <v>0</v>
      </c>
      <c r="F14" s="218">
        <f>'Direct Instruction FED'!G12</f>
        <v>0</v>
      </c>
    </row>
    <row r="15" spans="1:11" ht="18.899999999999999" customHeight="1" x14ac:dyDescent="0.3">
      <c r="A15" s="186" t="s">
        <v>324</v>
      </c>
      <c r="B15" s="114">
        <v>200.41300000000001</v>
      </c>
      <c r="C15" s="163">
        <f>SUM(C11+C12+C13+C14)</f>
        <v>0</v>
      </c>
      <c r="D15" s="218">
        <f>SUM(D11+D12+D13+D14)</f>
        <v>0</v>
      </c>
      <c r="E15" s="163">
        <f>SUM(E11+E12+E13+E14)</f>
        <v>0</v>
      </c>
      <c r="F15" s="218">
        <f>SUM(F11+F12+F13+F14)</f>
        <v>0</v>
      </c>
      <c r="I15" s="259" t="e">
        <f>C12/C18</f>
        <v>#DIV/0!</v>
      </c>
      <c r="J15" s="259" t="e">
        <f>E14/E18</f>
        <v>#DIV/0!</v>
      </c>
      <c r="K15" s="259" t="e">
        <f>F12/F18</f>
        <v>#DIV/0!</v>
      </c>
    </row>
    <row r="16" spans="1:11" ht="18.899999999999999" customHeight="1" x14ac:dyDescent="0.3">
      <c r="A16" s="112" t="s">
        <v>321</v>
      </c>
      <c r="B16" s="113">
        <v>200.41399999999999</v>
      </c>
      <c r="C16" s="215">
        <f>'Indirect Costs STATE'!H10</f>
        <v>0</v>
      </c>
      <c r="D16" s="219">
        <f>'Indirect Costs STATE'!H18</f>
        <v>0</v>
      </c>
      <c r="E16" s="215">
        <f>'Indirect Costs FED'!H10</f>
        <v>0</v>
      </c>
      <c r="F16" s="219">
        <f>'Indirect Costs FED'!H18</f>
        <v>0</v>
      </c>
      <c r="I16" s="259">
        <v>0</v>
      </c>
      <c r="J16" s="259"/>
    </row>
    <row r="17" spans="1:11" ht="18.899999999999999" customHeight="1" thickBot="1" x14ac:dyDescent="0.35">
      <c r="A17" s="402" t="s">
        <v>339</v>
      </c>
      <c r="B17" s="403"/>
      <c r="C17" s="280"/>
      <c r="D17" s="223"/>
      <c r="E17" s="280"/>
      <c r="F17" s="223"/>
      <c r="I17" s="259"/>
      <c r="J17" s="259"/>
    </row>
    <row r="18" spans="1:11" ht="18.899999999999999" customHeight="1" thickTop="1" thickBot="1" x14ac:dyDescent="0.35">
      <c r="A18" s="394" t="s">
        <v>412</v>
      </c>
      <c r="B18" s="395"/>
      <c r="C18" s="225">
        <f>SUM(C15+C16)</f>
        <v>0</v>
      </c>
      <c r="D18" s="225">
        <f>SUM(D15+D16)</f>
        <v>0</v>
      </c>
      <c r="E18" s="225">
        <f>SUM(E15+E16)</f>
        <v>0</v>
      </c>
      <c r="F18" s="225">
        <f>SUM(F15+F16)</f>
        <v>0</v>
      </c>
      <c r="I18" s="259" t="e">
        <f>C14/C18</f>
        <v>#DIV/0!</v>
      </c>
      <c r="J18" s="259" t="e">
        <f>E14/E18</f>
        <v>#DIV/0!</v>
      </c>
      <c r="K18" s="259" t="e">
        <f>F14/F18</f>
        <v>#DIV/0!</v>
      </c>
    </row>
    <row r="19" spans="1:11" ht="18.899999999999999" customHeight="1" thickTop="1" x14ac:dyDescent="0.3">
      <c r="A19" s="8"/>
    </row>
    <row r="20" spans="1:11" s="157" customFormat="1" ht="18.899999999999999" customHeight="1" x14ac:dyDescent="0.25">
      <c r="A20" s="342" t="s">
        <v>243</v>
      </c>
      <c r="B20" s="388" t="s">
        <v>244</v>
      </c>
      <c r="C20" s="389"/>
      <c r="D20" s="389"/>
      <c r="E20" s="390"/>
      <c r="F20" s="342" t="s">
        <v>247</v>
      </c>
    </row>
    <row r="21" spans="1:11" ht="18.899999999999999" customHeight="1" x14ac:dyDescent="0.3">
      <c r="A21" s="339" t="s">
        <v>386</v>
      </c>
      <c r="B21" s="391" t="str">
        <f>IF(C18=0,"Not Applicable",IF(F21&gt;=45.1%,"Great - Your program has met or exceeded the 45% requirement.","PROBLEM DETECTED - A Minimum of 45% must be spent on instruction."))</f>
        <v>Not Applicable</v>
      </c>
      <c r="C21" s="392"/>
      <c r="D21" s="392"/>
      <c r="E21" s="393"/>
      <c r="F21" s="343" t="e">
        <f>C14/C18</f>
        <v>#DIV/0!</v>
      </c>
    </row>
    <row r="22" spans="1:11" ht="18.899999999999999" customHeight="1" x14ac:dyDescent="0.3">
      <c r="A22" s="339" t="s">
        <v>387</v>
      </c>
      <c r="B22" s="391" t="str">
        <f>IF(E18=0,"Not Applicable",IF(F22&gt;=45.1%,"Great - Your program has met or exceeded the 45% requirement.","PROBLEM DETECTED - A Minimum of 45% must be spent on instruction."))</f>
        <v>Not Applicable</v>
      </c>
      <c r="C22" s="392"/>
      <c r="D22" s="392"/>
      <c r="E22" s="393"/>
      <c r="F22" s="343" t="e">
        <f>E14/E18</f>
        <v>#DIV/0!</v>
      </c>
    </row>
    <row r="23" spans="1:11" ht="18.899999999999999" customHeight="1" x14ac:dyDescent="0.3">
      <c r="A23" s="339" t="s">
        <v>388</v>
      </c>
      <c r="B23" s="391" t="str">
        <f>IF(F18=0,"Not Applicable",IF(F23&gt;=45%,"Great - Your program has met or exceeded the 45% requirement.","PROBLEM DETECTED - A Minimum of 45% must be spent on instruction."))</f>
        <v>Not Applicable</v>
      </c>
      <c r="C23" s="392"/>
      <c r="D23" s="392"/>
      <c r="E23" s="393"/>
      <c r="F23" s="343" t="e">
        <f>F14/F18</f>
        <v>#DIV/0!</v>
      </c>
    </row>
    <row r="24" spans="1:11" ht="18.899999999999999" customHeight="1" x14ac:dyDescent="0.3">
      <c r="A24" s="339" t="s">
        <v>410</v>
      </c>
      <c r="B24" s="391" t="str">
        <f>IF(C18=0,"Not Applicable",IF(F24&lt;15.1%,"Great - Your program did not exceed the 15% allowed for Program Support costs.","PROBLEM DETECTED - No more than 15% can be expended on Program Support."))</f>
        <v>Not Applicable</v>
      </c>
      <c r="C24" s="392"/>
      <c r="D24" s="392"/>
      <c r="E24" s="393"/>
      <c r="F24" s="343" t="e">
        <f>(C12+C16)/C18</f>
        <v>#DIV/0!</v>
      </c>
      <c r="I24" s="8" t="e">
        <f>'Direct Prog Support Costs STATE'!H6/'Section A'!C18</f>
        <v>#DIV/0!</v>
      </c>
    </row>
    <row r="25" spans="1:11" ht="18.899999999999999" customHeight="1" x14ac:dyDescent="0.3">
      <c r="A25" s="339" t="s">
        <v>409</v>
      </c>
      <c r="B25" s="391" t="str">
        <f>IF(E18=0,"Not Applicable",IF(F25&lt;5.1%,"Great - Your program did not exceed the 5% allowed for Program Support costs.","PROBLEM DETECTED - No more than 5% can be expended on Direct Program Support."))</f>
        <v>Not Applicable</v>
      </c>
      <c r="C25" s="392"/>
      <c r="D25" s="392"/>
      <c r="E25" s="393"/>
      <c r="F25" s="343" t="e">
        <f>(E12+E16)/E18</f>
        <v>#DIV/0!</v>
      </c>
      <c r="I25" s="8" t="e">
        <f>E12/E18</f>
        <v>#DIV/0!</v>
      </c>
    </row>
    <row r="26" spans="1:11" ht="18.899999999999999" customHeight="1" x14ac:dyDescent="0.3">
      <c r="A26" s="339" t="s">
        <v>411</v>
      </c>
      <c r="B26" s="391" t="str">
        <f>IF(F18=0,"Not Applicable",IF(F26&lt;5.1%,"Great - Your program did not exceed the 5% allowed for Program Support costs.","PROBLEM DETECTED - No more than 5% can be expended on Direct Program Support."))</f>
        <v>Not Applicable</v>
      </c>
      <c r="C26" s="392"/>
      <c r="D26" s="392"/>
      <c r="E26" s="393"/>
      <c r="F26" s="343" t="e">
        <f>(F12+F16)/F18</f>
        <v>#DIV/0!</v>
      </c>
      <c r="I26" s="8" t="e">
        <f>F12/F18</f>
        <v>#DIV/0!</v>
      </c>
    </row>
    <row r="27" spans="1:11" ht="18.75" customHeight="1" x14ac:dyDescent="0.3">
      <c r="A27" s="340" t="s">
        <v>395</v>
      </c>
      <c r="B27" s="404" t="str">
        <f>IF('Indirect Costs STATE'!H34=0,"Not Applicable",IF(F27&lt;15.1%,"Great - Your program did not exceed the 15% allowed for State Indirect costs.","PROBLEM DETECTED - No more than 15% can be expended on State Ind. costs."))</f>
        <v>Not Applicable</v>
      </c>
      <c r="C27" s="405"/>
      <c r="D27" s="405"/>
      <c r="E27" s="406"/>
      <c r="F27" s="344" t="e">
        <f>'Indirect Costs STATE'!L10</f>
        <v>#DIV/0!</v>
      </c>
      <c r="H27" s="324"/>
    </row>
    <row r="28" spans="1:11" ht="18.75" customHeight="1" x14ac:dyDescent="0.3">
      <c r="A28" s="340" t="s">
        <v>396</v>
      </c>
      <c r="B28" s="404" t="str">
        <f>IF('Indirect Costs FED'!H34=0,"Not Applicable",IF(F28&lt;5.1%,"Great - Your program did not exceed the 5% allowed for Federal Indirect costs.","PROBLEM DETECTED - No more than 5% can be expended on Federal Ind. costs."))</f>
        <v>Not Applicable</v>
      </c>
      <c r="C28" s="405"/>
      <c r="D28" s="405"/>
      <c r="E28" s="406"/>
      <c r="F28" s="344" t="e">
        <f>'Indirect Costs FED'!K10</f>
        <v>#DIV/0!</v>
      </c>
    </row>
    <row r="29" spans="1:11" ht="26.25" customHeight="1" x14ac:dyDescent="0.3">
      <c r="A29" s="341" t="s">
        <v>414</v>
      </c>
      <c r="B29" s="338" t="s">
        <v>397</v>
      </c>
      <c r="C29" s="338" t="b">
        <f>'Indirect Costs STATE'!K13</f>
        <v>1</v>
      </c>
      <c r="D29" s="27" t="s">
        <v>267</v>
      </c>
      <c r="E29" s="338" t="b">
        <f>'Indirect Costs FED'!K12</f>
        <v>1</v>
      </c>
      <c r="F29" s="345"/>
    </row>
    <row r="30" spans="1:11" ht="17.25" customHeight="1" x14ac:dyDescent="0.3">
      <c r="A30" s="8"/>
    </row>
    <row r="31" spans="1:11" x14ac:dyDescent="0.3">
      <c r="A31" s="8"/>
    </row>
    <row r="32" spans="1:11" x14ac:dyDescent="0.3">
      <c r="A32" s="8"/>
    </row>
    <row r="33" spans="1:1" x14ac:dyDescent="0.3">
      <c r="A33" s="8"/>
    </row>
    <row r="34" spans="1:1" x14ac:dyDescent="0.3">
      <c r="A34" s="8"/>
    </row>
    <row r="35" spans="1:1" x14ac:dyDescent="0.3">
      <c r="A35" s="8"/>
    </row>
    <row r="36" spans="1:1" x14ac:dyDescent="0.3">
      <c r="A36" s="8"/>
    </row>
    <row r="37" spans="1:1" x14ac:dyDescent="0.3">
      <c r="A37" s="8"/>
    </row>
    <row r="38" spans="1:1" x14ac:dyDescent="0.3">
      <c r="A38" s="8"/>
    </row>
    <row r="39" spans="1:1" x14ac:dyDescent="0.3">
      <c r="A39" s="8"/>
    </row>
    <row r="40" spans="1:1" x14ac:dyDescent="0.3">
      <c r="A40" s="8"/>
    </row>
    <row r="41" spans="1:1" x14ac:dyDescent="0.3">
      <c r="A41" s="8"/>
    </row>
    <row r="42" spans="1:1" x14ac:dyDescent="0.3">
      <c r="A42" s="8"/>
    </row>
    <row r="43" spans="1:1" x14ac:dyDescent="0.3">
      <c r="A43" s="8"/>
    </row>
    <row r="44" spans="1:1" x14ac:dyDescent="0.3">
      <c r="A44" s="8"/>
    </row>
    <row r="45" spans="1:1" x14ac:dyDescent="0.3">
      <c r="A45" s="8"/>
    </row>
    <row r="46" spans="1:1" x14ac:dyDescent="0.3">
      <c r="A46" s="8"/>
    </row>
    <row r="47" spans="1:1" x14ac:dyDescent="0.3">
      <c r="A47" s="8"/>
    </row>
    <row r="48" spans="1:1" x14ac:dyDescent="0.3">
      <c r="A48" s="8"/>
    </row>
    <row r="49" spans="1:1" x14ac:dyDescent="0.3">
      <c r="A49" s="8"/>
    </row>
    <row r="50" spans="1:1" x14ac:dyDescent="0.3">
      <c r="A50" s="8"/>
    </row>
    <row r="51" spans="1:1" x14ac:dyDescent="0.3">
      <c r="A51" s="8"/>
    </row>
    <row r="52" spans="1:1" x14ac:dyDescent="0.3">
      <c r="A52" s="8"/>
    </row>
    <row r="53" spans="1:1" x14ac:dyDescent="0.3">
      <c r="A53" s="8"/>
    </row>
    <row r="54" spans="1:1" x14ac:dyDescent="0.3">
      <c r="A54" s="8"/>
    </row>
    <row r="55" spans="1:1" x14ac:dyDescent="0.3">
      <c r="A55" s="8"/>
    </row>
    <row r="56" spans="1:1" x14ac:dyDescent="0.3">
      <c r="A56" s="8"/>
    </row>
    <row r="57" spans="1:1" x14ac:dyDescent="0.3">
      <c r="A57" s="8"/>
    </row>
    <row r="58" spans="1:1" x14ac:dyDescent="0.3">
      <c r="A58" s="8"/>
    </row>
    <row r="59" spans="1:1" x14ac:dyDescent="0.3">
      <c r="A59" s="8"/>
    </row>
    <row r="60" spans="1:1" x14ac:dyDescent="0.3">
      <c r="A60" s="8"/>
    </row>
    <row r="61" spans="1:1" x14ac:dyDescent="0.3">
      <c r="A61" s="8"/>
    </row>
    <row r="62" spans="1:1" x14ac:dyDescent="0.3">
      <c r="A62" s="8"/>
    </row>
    <row r="63" spans="1:1" x14ac:dyDescent="0.3">
      <c r="A63" s="8"/>
    </row>
    <row r="64" spans="1:1" x14ac:dyDescent="0.3">
      <c r="A64" s="8"/>
    </row>
    <row r="65" spans="1:1" x14ac:dyDescent="0.3">
      <c r="A65" s="8"/>
    </row>
    <row r="66" spans="1:1" x14ac:dyDescent="0.3">
      <c r="A66" s="8"/>
    </row>
    <row r="67" spans="1:1" x14ac:dyDescent="0.3">
      <c r="A67" s="8"/>
    </row>
    <row r="68" spans="1:1" x14ac:dyDescent="0.3">
      <c r="A68" s="8"/>
    </row>
    <row r="69" spans="1:1" x14ac:dyDescent="0.3">
      <c r="A69" s="8"/>
    </row>
    <row r="70" spans="1:1" x14ac:dyDescent="0.3">
      <c r="A70" s="8"/>
    </row>
    <row r="71" spans="1:1" x14ac:dyDescent="0.3">
      <c r="A71" s="8"/>
    </row>
    <row r="72" spans="1:1" x14ac:dyDescent="0.3">
      <c r="A72" s="8"/>
    </row>
    <row r="73" spans="1:1" x14ac:dyDescent="0.3">
      <c r="A73" s="8"/>
    </row>
    <row r="74" spans="1:1" x14ac:dyDescent="0.3">
      <c r="A74" s="8"/>
    </row>
    <row r="75" spans="1:1" x14ac:dyDescent="0.3">
      <c r="A75" s="8"/>
    </row>
    <row r="76" spans="1:1" x14ac:dyDescent="0.3">
      <c r="A76" s="8"/>
    </row>
    <row r="77" spans="1:1" x14ac:dyDescent="0.3">
      <c r="A77" s="8"/>
    </row>
    <row r="78" spans="1:1" x14ac:dyDescent="0.3">
      <c r="A78" s="8"/>
    </row>
    <row r="79" spans="1:1" x14ac:dyDescent="0.3">
      <c r="A79" s="8"/>
    </row>
    <row r="80" spans="1:1" x14ac:dyDescent="0.3">
      <c r="A80" s="8"/>
    </row>
    <row r="81" spans="1:1" x14ac:dyDescent="0.3">
      <c r="A81" s="8"/>
    </row>
    <row r="82" spans="1:1" x14ac:dyDescent="0.3">
      <c r="A82" s="8"/>
    </row>
    <row r="83" spans="1:1" x14ac:dyDescent="0.3">
      <c r="A83" s="8"/>
    </row>
    <row r="84" spans="1:1" x14ac:dyDescent="0.3">
      <c r="A84" s="8"/>
    </row>
    <row r="85" spans="1:1" x14ac:dyDescent="0.3">
      <c r="A85" s="8"/>
    </row>
    <row r="86" spans="1:1" x14ac:dyDescent="0.3">
      <c r="A86" s="8"/>
    </row>
    <row r="87" spans="1:1" x14ac:dyDescent="0.3">
      <c r="A87" s="8"/>
    </row>
    <row r="88" spans="1:1" x14ac:dyDescent="0.3">
      <c r="A88" s="8"/>
    </row>
    <row r="89" spans="1:1" x14ac:dyDescent="0.3">
      <c r="A89" s="8"/>
    </row>
    <row r="90" spans="1:1" x14ac:dyDescent="0.3">
      <c r="A90" s="8"/>
    </row>
    <row r="91" spans="1:1" x14ac:dyDescent="0.3">
      <c r="A91" s="8"/>
    </row>
    <row r="92" spans="1:1" x14ac:dyDescent="0.3">
      <c r="A92" s="8"/>
    </row>
    <row r="93" spans="1:1" x14ac:dyDescent="0.3">
      <c r="A93" s="8"/>
    </row>
    <row r="94" spans="1:1" x14ac:dyDescent="0.3">
      <c r="A94" s="8"/>
    </row>
    <row r="95" spans="1:1" x14ac:dyDescent="0.3">
      <c r="A95" s="8"/>
    </row>
    <row r="96" spans="1:1" x14ac:dyDescent="0.3">
      <c r="A96" s="8"/>
    </row>
    <row r="97" spans="1:1" x14ac:dyDescent="0.3">
      <c r="A97" s="8"/>
    </row>
    <row r="98" spans="1:1" x14ac:dyDescent="0.3">
      <c r="A98" s="8"/>
    </row>
    <row r="99" spans="1:1" x14ac:dyDescent="0.3">
      <c r="A99" s="8"/>
    </row>
    <row r="100" spans="1:1" x14ac:dyDescent="0.3">
      <c r="A100" s="8"/>
    </row>
    <row r="101" spans="1:1" x14ac:dyDescent="0.3">
      <c r="A101" s="8"/>
    </row>
    <row r="102" spans="1:1" x14ac:dyDescent="0.3">
      <c r="A102" s="8"/>
    </row>
    <row r="103" spans="1:1" x14ac:dyDescent="0.3">
      <c r="A103" s="8"/>
    </row>
    <row r="104" spans="1:1" x14ac:dyDescent="0.3">
      <c r="A104" s="8"/>
    </row>
    <row r="105" spans="1:1" x14ac:dyDescent="0.3">
      <c r="A105" s="8"/>
    </row>
    <row r="106" spans="1:1" x14ac:dyDescent="0.3">
      <c r="A106" s="8"/>
    </row>
    <row r="107" spans="1:1" x14ac:dyDescent="0.3">
      <c r="A107" s="8"/>
    </row>
    <row r="108" spans="1:1" x14ac:dyDescent="0.3">
      <c r="A108" s="8"/>
    </row>
    <row r="109" spans="1:1" x14ac:dyDescent="0.3">
      <c r="A109" s="8"/>
    </row>
    <row r="110" spans="1:1" x14ac:dyDescent="0.3">
      <c r="A110" s="8"/>
    </row>
    <row r="111" spans="1:1" x14ac:dyDescent="0.3">
      <c r="A111" s="8"/>
    </row>
    <row r="112" spans="1:1" x14ac:dyDescent="0.3">
      <c r="A112" s="8"/>
    </row>
    <row r="113" spans="1:1" x14ac:dyDescent="0.3">
      <c r="A113" s="8"/>
    </row>
    <row r="114" spans="1:1" x14ac:dyDescent="0.3">
      <c r="A114" s="8"/>
    </row>
    <row r="115" spans="1:1" x14ac:dyDescent="0.3">
      <c r="A115" s="8"/>
    </row>
    <row r="116" spans="1:1" x14ac:dyDescent="0.3">
      <c r="A116" s="8"/>
    </row>
    <row r="117" spans="1:1" x14ac:dyDescent="0.3">
      <c r="A117" s="8"/>
    </row>
    <row r="118" spans="1:1" x14ac:dyDescent="0.3">
      <c r="A118" s="8"/>
    </row>
  </sheetData>
  <sheetProtection algorithmName="SHA-512" hashValue="STMwJFCq/nRekRq1TH6u1IAGFJaqkkB0V9TN7Yfif1Dc8PQbTpryP1wkCViW/UwOxAjNWoG2amceRjs5spQYag==" saltValue="n9x4Xs+YuMNWHcNRP3lK4Q==" spinCount="100000" sheet="1" selectLockedCells="1"/>
  <mergeCells count="26">
    <mergeCell ref="B27:E27"/>
    <mergeCell ref="B28:E28"/>
    <mergeCell ref="B24:E24"/>
    <mergeCell ref="B25:E25"/>
    <mergeCell ref="B26:E26"/>
    <mergeCell ref="A7:B7"/>
    <mergeCell ref="A10:B10"/>
    <mergeCell ref="B20:E20"/>
    <mergeCell ref="B21:E21"/>
    <mergeCell ref="B23:E23"/>
    <mergeCell ref="B22:E22"/>
    <mergeCell ref="A18:B18"/>
    <mergeCell ref="A8:F9"/>
    <mergeCell ref="A17:B17"/>
    <mergeCell ref="E1:F1"/>
    <mergeCell ref="E3:F3"/>
    <mergeCell ref="A6:B6"/>
    <mergeCell ref="A2:B2"/>
    <mergeCell ref="C2:D2"/>
    <mergeCell ref="E2:F2"/>
    <mergeCell ref="C3:D3"/>
    <mergeCell ref="A3:B3"/>
    <mergeCell ref="A1:B1"/>
    <mergeCell ref="C1:D1"/>
    <mergeCell ref="A4:F4"/>
    <mergeCell ref="A5:F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20" zoomScaleNormal="120" workbookViewId="0">
      <selection activeCell="D26" sqref="D26"/>
    </sheetView>
  </sheetViews>
  <sheetFormatPr defaultColWidth="9.109375" defaultRowHeight="14.4" x14ac:dyDescent="0.3"/>
  <cols>
    <col min="1" max="1" width="31.5546875" style="8" customWidth="1"/>
    <col min="2" max="2" width="29.109375" style="8" customWidth="1"/>
    <col min="3" max="6" width="12.5546875" style="8" customWidth="1"/>
    <col min="7" max="7" width="17.109375" style="8" customWidth="1"/>
    <col min="8" max="8" width="2.44140625" style="8" customWidth="1"/>
    <col min="9" max="16384" width="9.109375" style="8"/>
  </cols>
  <sheetData>
    <row r="1" spans="1:7" ht="24.75" customHeight="1" x14ac:dyDescent="0.3">
      <c r="A1" s="525" t="s">
        <v>205</v>
      </c>
      <c r="B1" s="525"/>
      <c r="C1" s="525"/>
      <c r="D1" s="525"/>
      <c r="E1" s="525"/>
      <c r="F1" s="525"/>
      <c r="G1" s="525"/>
    </row>
    <row r="2" spans="1:7" ht="42" customHeight="1" x14ac:dyDescent="0.3">
      <c r="A2" s="416" t="s">
        <v>220</v>
      </c>
      <c r="B2" s="416"/>
      <c r="C2" s="416"/>
      <c r="D2" s="416"/>
      <c r="E2" s="416"/>
      <c r="F2" s="416"/>
      <c r="G2" s="416"/>
    </row>
    <row r="3" spans="1:7" x14ac:dyDescent="0.3">
      <c r="A3" s="22"/>
      <c r="B3" s="22"/>
      <c r="C3" s="22"/>
      <c r="D3" s="22"/>
      <c r="E3" s="22"/>
      <c r="F3" s="22"/>
      <c r="G3" s="22"/>
    </row>
    <row r="4" spans="1:7" x14ac:dyDescent="0.3">
      <c r="A4" s="528" t="s">
        <v>77</v>
      </c>
      <c r="B4" s="528"/>
      <c r="C4" s="528" t="s">
        <v>32</v>
      </c>
      <c r="D4" s="528"/>
      <c r="E4" s="528"/>
      <c r="F4" s="528"/>
      <c r="G4" s="528" t="s">
        <v>38</v>
      </c>
    </row>
    <row r="5" spans="1:7" x14ac:dyDescent="0.3">
      <c r="A5" s="528"/>
      <c r="B5" s="528"/>
      <c r="C5" s="171" t="s">
        <v>54</v>
      </c>
      <c r="D5" s="171" t="s">
        <v>53</v>
      </c>
      <c r="E5" s="171" t="s">
        <v>38</v>
      </c>
      <c r="F5" s="171" t="s">
        <v>37</v>
      </c>
      <c r="G5" s="528"/>
    </row>
    <row r="6" spans="1:7" x14ac:dyDescent="0.3">
      <c r="A6" s="94"/>
      <c r="B6" s="22"/>
      <c r="C6" s="22"/>
      <c r="D6" s="22"/>
      <c r="E6" s="22"/>
      <c r="F6" s="22"/>
      <c r="G6" s="65">
        <f>SUM(G4:G5)</f>
        <v>0</v>
      </c>
    </row>
    <row r="7" spans="1:7" x14ac:dyDescent="0.3">
      <c r="A7" s="60"/>
      <c r="B7" s="60"/>
      <c r="C7" s="62"/>
      <c r="D7" s="62"/>
      <c r="E7" s="64"/>
      <c r="F7" s="62"/>
      <c r="G7" s="65">
        <f>SUM(G5:G6)</f>
        <v>0</v>
      </c>
    </row>
    <row r="8" spans="1:7" ht="18" x14ac:dyDescent="0.6">
      <c r="A8" s="60"/>
      <c r="B8" s="60"/>
      <c r="C8" s="62"/>
      <c r="D8" s="62"/>
      <c r="E8" s="64"/>
      <c r="F8" s="62"/>
      <c r="G8" s="98">
        <f>SUM(G6:G7)</f>
        <v>0</v>
      </c>
    </row>
    <row r="9" spans="1:7" x14ac:dyDescent="0.3">
      <c r="A9" s="22"/>
      <c r="B9" s="22"/>
      <c r="C9" s="22"/>
      <c r="D9" s="22"/>
      <c r="E9" s="544" t="s">
        <v>48</v>
      </c>
      <c r="F9" s="544"/>
      <c r="G9" s="65">
        <f>SUM(G7:G8)</f>
        <v>0</v>
      </c>
    </row>
    <row r="10" spans="1:7" x14ac:dyDescent="0.3">
      <c r="A10" s="22"/>
      <c r="B10" s="22"/>
      <c r="C10" s="22"/>
      <c r="D10" s="22"/>
      <c r="E10" s="95"/>
      <c r="F10" s="22"/>
      <c r="G10" s="39"/>
    </row>
    <row r="11" spans="1:7" ht="18" x14ac:dyDescent="0.6">
      <c r="A11" s="22"/>
      <c r="B11" s="22"/>
      <c r="C11" s="22"/>
      <c r="D11" s="22"/>
      <c r="E11" s="95"/>
      <c r="F11" s="22"/>
      <c r="G11" s="98">
        <f>G10</f>
        <v>0</v>
      </c>
    </row>
    <row r="12" spans="1:7" x14ac:dyDescent="0.3">
      <c r="A12" s="22"/>
      <c r="B12" s="22"/>
      <c r="C12" s="22"/>
      <c r="D12" s="22"/>
      <c r="E12" s="527" t="s">
        <v>40</v>
      </c>
      <c r="F12" s="527"/>
      <c r="G12" s="65">
        <f>G11</f>
        <v>0</v>
      </c>
    </row>
    <row r="13" spans="1:7" x14ac:dyDescent="0.3">
      <c r="A13" s="22"/>
      <c r="B13" s="22"/>
      <c r="C13" s="22"/>
      <c r="D13" s="22"/>
      <c r="E13" s="95"/>
      <c r="F13" s="22"/>
      <c r="G13" s="39"/>
    </row>
    <row r="14" spans="1:7" hidden="1" x14ac:dyDescent="0.3">
      <c r="A14" s="22"/>
      <c r="B14" s="22"/>
      <c r="C14" s="22"/>
      <c r="D14" s="22"/>
      <c r="E14" s="95"/>
      <c r="F14" s="22"/>
      <c r="G14" s="39"/>
    </row>
    <row r="15" spans="1:7" hidden="1" x14ac:dyDescent="0.3">
      <c r="A15" s="22"/>
      <c r="B15" s="22"/>
      <c r="C15" s="22"/>
      <c r="D15" s="22"/>
      <c r="E15" s="95"/>
      <c r="F15" s="22"/>
      <c r="G15" s="39"/>
    </row>
    <row r="16" spans="1:7" hidden="1" x14ac:dyDescent="0.3">
      <c r="A16" s="22"/>
      <c r="B16" s="22"/>
      <c r="C16" s="22"/>
      <c r="D16" s="22"/>
      <c r="E16" s="95"/>
      <c r="F16" s="22"/>
      <c r="G16" s="39"/>
    </row>
    <row r="17" spans="1:11" hidden="1" x14ac:dyDescent="0.3">
      <c r="A17" s="22"/>
      <c r="B17" s="22"/>
      <c r="C17" s="22"/>
      <c r="D17" s="22"/>
      <c r="E17" s="95"/>
      <c r="F17" s="22"/>
      <c r="G17" s="39"/>
    </row>
    <row r="18" spans="1:11" hidden="1" x14ac:dyDescent="0.3">
      <c r="A18" s="22"/>
      <c r="B18" s="22"/>
      <c r="C18" s="22"/>
      <c r="D18" s="22"/>
      <c r="E18" s="95"/>
      <c r="F18" s="22"/>
      <c r="G18" s="39"/>
    </row>
    <row r="19" spans="1:11" hidden="1" x14ac:dyDescent="0.3">
      <c r="A19" s="22"/>
      <c r="B19" s="22"/>
      <c r="C19" s="22"/>
      <c r="D19" s="22"/>
      <c r="E19" s="95"/>
      <c r="F19" s="22"/>
      <c r="G19" s="39"/>
    </row>
    <row r="20" spans="1:11" hidden="1" x14ac:dyDescent="0.3">
      <c r="A20" s="22"/>
      <c r="B20" s="22"/>
      <c r="C20" s="22"/>
      <c r="D20" s="22"/>
      <c r="E20" s="95"/>
      <c r="F20" s="22"/>
      <c r="G20" s="39"/>
    </row>
    <row r="21" spans="1:11" hidden="1" x14ac:dyDescent="0.3">
      <c r="A21" s="22"/>
      <c r="B21" s="22"/>
      <c r="C21" s="22"/>
      <c r="D21" s="22"/>
      <c r="E21" s="95"/>
      <c r="F21" s="22"/>
      <c r="G21" s="39"/>
    </row>
    <row r="22" spans="1:11" x14ac:dyDescent="0.3">
      <c r="A22" s="22"/>
      <c r="B22" s="22"/>
      <c r="C22" s="22"/>
      <c r="D22" s="22"/>
      <c r="E22" s="95"/>
      <c r="F22" s="22"/>
      <c r="G22" s="39"/>
    </row>
    <row r="23" spans="1:11" x14ac:dyDescent="0.3">
      <c r="A23" s="22"/>
      <c r="B23" s="22"/>
      <c r="C23" s="22"/>
      <c r="D23" s="22"/>
      <c r="E23" s="95"/>
      <c r="F23" s="22"/>
      <c r="G23" s="39"/>
    </row>
    <row r="24" spans="1:11" x14ac:dyDescent="0.3">
      <c r="A24" s="22"/>
      <c r="B24" s="22"/>
      <c r="C24" s="22"/>
      <c r="D24" s="22"/>
      <c r="E24" s="22"/>
      <c r="F24" s="22"/>
      <c r="G24" s="22"/>
    </row>
    <row r="25" spans="1:11" x14ac:dyDescent="0.3">
      <c r="A25" s="22"/>
      <c r="B25" s="22"/>
      <c r="C25" s="22"/>
      <c r="D25" s="22"/>
      <c r="E25" s="22"/>
      <c r="F25" s="22"/>
      <c r="G25" s="22"/>
    </row>
    <row r="26" spans="1:11" x14ac:dyDescent="0.3">
      <c r="A26" s="54" t="s">
        <v>86</v>
      </c>
      <c r="B26" s="70"/>
      <c r="C26" s="70"/>
      <c r="D26" s="70"/>
      <c r="E26" s="70"/>
      <c r="F26" s="70"/>
      <c r="G26" s="71"/>
    </row>
    <row r="27" spans="1:11" ht="19.5" customHeight="1" x14ac:dyDescent="0.3">
      <c r="A27" s="167"/>
      <c r="B27" s="169"/>
      <c r="C27" s="169"/>
      <c r="D27" s="169"/>
      <c r="E27" s="169"/>
      <c r="F27" s="169"/>
      <c r="G27" s="170"/>
    </row>
    <row r="28" spans="1:11" x14ac:dyDescent="0.3">
      <c r="A28" s="48"/>
      <c r="B28" s="42"/>
      <c r="C28" s="42"/>
      <c r="D28" s="42"/>
      <c r="E28" s="42"/>
      <c r="F28" s="42"/>
      <c r="G28" s="49"/>
    </row>
    <row r="29" spans="1:11" x14ac:dyDescent="0.3">
      <c r="A29" s="48"/>
      <c r="B29" s="42"/>
      <c r="C29" s="42"/>
      <c r="D29" s="42"/>
      <c r="E29" s="42"/>
      <c r="F29" s="42"/>
      <c r="G29" s="49"/>
    </row>
    <row r="30" spans="1:11" x14ac:dyDescent="0.3">
      <c r="A30" s="48"/>
      <c r="B30" s="42"/>
      <c r="C30" s="42"/>
      <c r="D30" s="42"/>
      <c r="E30" s="42"/>
      <c r="F30" s="42"/>
      <c r="G30" s="49"/>
      <c r="J30" s="181"/>
      <c r="K30" s="181"/>
    </row>
    <row r="31" spans="1:11" x14ac:dyDescent="0.3">
      <c r="A31" s="50"/>
      <c r="B31" s="43"/>
      <c r="C31" s="43"/>
      <c r="D31" s="43"/>
      <c r="E31" s="17"/>
      <c r="F31" s="172" t="s">
        <v>41</v>
      </c>
      <c r="G31" s="208">
        <f>G9</f>
        <v>0</v>
      </c>
      <c r="J31" s="181"/>
      <c r="K31" s="181"/>
    </row>
    <row r="34" spans="1:7" x14ac:dyDescent="0.3">
      <c r="A34" s="54" t="s">
        <v>87</v>
      </c>
      <c r="B34" s="55"/>
      <c r="C34" s="44"/>
      <c r="D34" s="44"/>
      <c r="E34" s="44"/>
      <c r="F34" s="44"/>
      <c r="G34" s="51"/>
    </row>
    <row r="35" spans="1:7" x14ac:dyDescent="0.3">
      <c r="A35" s="52"/>
      <c r="B35" s="45"/>
      <c r="C35" s="45"/>
      <c r="D35" s="45"/>
      <c r="E35" s="45"/>
      <c r="F35" s="45"/>
      <c r="G35" s="53"/>
    </row>
    <row r="36" spans="1:7" x14ac:dyDescent="0.3">
      <c r="A36" s="72"/>
      <c r="B36" s="73"/>
      <c r="C36" s="73"/>
      <c r="D36" s="73"/>
      <c r="E36" s="17"/>
      <c r="F36" s="173" t="s">
        <v>40</v>
      </c>
      <c r="G36" s="208">
        <v>0</v>
      </c>
    </row>
    <row r="37" spans="1:7" x14ac:dyDescent="0.3">
      <c r="G37" s="68"/>
    </row>
    <row r="38" spans="1:7" x14ac:dyDescent="0.3">
      <c r="D38" s="531" t="s">
        <v>88</v>
      </c>
      <c r="E38" s="531"/>
      <c r="F38" s="531"/>
      <c r="G38" s="65">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abSelected="1" topLeftCell="D1" zoomScale="120" zoomScaleNormal="120" workbookViewId="0">
      <selection activeCell="B31" sqref="B31:G33"/>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12" ht="27" customHeight="1" x14ac:dyDescent="0.3">
      <c r="B1" s="525" t="s">
        <v>400</v>
      </c>
      <c r="C1" s="525"/>
      <c r="D1" s="525"/>
      <c r="E1" s="525"/>
      <c r="F1" s="525"/>
      <c r="G1" s="525"/>
      <c r="H1" s="525"/>
    </row>
    <row r="2" spans="2:12" ht="54.75" customHeight="1" x14ac:dyDescent="0.3">
      <c r="B2" s="526" t="s">
        <v>402</v>
      </c>
      <c r="C2" s="526"/>
      <c r="D2" s="526"/>
      <c r="E2" s="526"/>
      <c r="F2" s="526"/>
      <c r="G2" s="526"/>
      <c r="H2" s="526"/>
    </row>
    <row r="3" spans="2:12" ht="8.25" customHeight="1" x14ac:dyDescent="0.3">
      <c r="B3" s="22"/>
      <c r="C3" s="22"/>
      <c r="D3" s="22"/>
      <c r="E3" s="22"/>
      <c r="F3" s="22"/>
      <c r="G3" s="22"/>
      <c r="H3" s="22"/>
    </row>
    <row r="4" spans="2:12" x14ac:dyDescent="0.3">
      <c r="B4" s="579" t="s">
        <v>277</v>
      </c>
      <c r="C4" s="579"/>
      <c r="D4" s="579" t="s">
        <v>32</v>
      </c>
      <c r="E4" s="579"/>
      <c r="F4" s="579"/>
      <c r="G4" s="579"/>
      <c r="H4" s="579" t="s">
        <v>38</v>
      </c>
    </row>
    <row r="5" spans="2:12" ht="24" customHeight="1" x14ac:dyDescent="0.3">
      <c r="B5" s="579"/>
      <c r="C5" s="579"/>
      <c r="D5" s="243" t="s">
        <v>258</v>
      </c>
      <c r="E5" s="243" t="s">
        <v>259</v>
      </c>
      <c r="F5" s="243" t="s">
        <v>276</v>
      </c>
      <c r="G5" s="243" t="s">
        <v>260</v>
      </c>
      <c r="H5" s="579"/>
    </row>
    <row r="6" spans="2:12" x14ac:dyDescent="0.3">
      <c r="B6" s="589" t="s">
        <v>262</v>
      </c>
      <c r="C6" s="590"/>
      <c r="D6" s="305"/>
      <c r="E6" s="305"/>
      <c r="F6" s="305"/>
      <c r="G6" s="305"/>
      <c r="H6" s="241">
        <f>SUM(D6:G6)</f>
        <v>0</v>
      </c>
    </row>
    <row r="7" spans="2:12" x14ac:dyDescent="0.3">
      <c r="B7" s="589" t="s">
        <v>263</v>
      </c>
      <c r="C7" s="590"/>
      <c r="D7" s="305"/>
      <c r="E7" s="305"/>
      <c r="F7" s="305"/>
      <c r="G7" s="305"/>
      <c r="H7" s="241">
        <f>SUM(D7:G7)</f>
        <v>0</v>
      </c>
    </row>
    <row r="8" spans="2:12" x14ac:dyDescent="0.3">
      <c r="B8" s="589" t="s">
        <v>264</v>
      </c>
      <c r="C8" s="590"/>
      <c r="D8" s="305"/>
      <c r="E8" s="305"/>
      <c r="F8" s="305"/>
      <c r="G8" s="305"/>
      <c r="H8" s="241">
        <f>SUM(D8:G8)</f>
        <v>0</v>
      </c>
      <c r="K8" s="8" t="s">
        <v>398</v>
      </c>
    </row>
    <row r="9" spans="2:12" x14ac:dyDescent="0.3">
      <c r="B9" s="589" t="s">
        <v>265</v>
      </c>
      <c r="C9" s="590"/>
      <c r="D9" s="305"/>
      <c r="E9" s="305"/>
      <c r="F9" s="305"/>
      <c r="G9" s="305"/>
      <c r="H9" s="250">
        <f>SUM(D9:G9)</f>
        <v>0</v>
      </c>
    </row>
    <row r="10" spans="2:12" x14ac:dyDescent="0.3">
      <c r="B10" s="606" t="s">
        <v>371</v>
      </c>
      <c r="C10" s="607"/>
      <c r="D10" s="305"/>
      <c r="E10" s="305"/>
      <c r="F10" s="305"/>
      <c r="G10" s="305"/>
      <c r="H10" s="250">
        <f>SUM(D10:G10)</f>
        <v>0</v>
      </c>
    </row>
    <row r="11" spans="2:12" x14ac:dyDescent="0.3">
      <c r="B11" s="246"/>
      <c r="C11" s="277" t="s">
        <v>317</v>
      </c>
      <c r="D11" s="242">
        <f>SUM(D6:D10)</f>
        <v>0</v>
      </c>
      <c r="E11" s="242">
        <f>SUM(E6:E10)</f>
        <v>0</v>
      </c>
      <c r="F11" s="242">
        <f>SUM(F6:F10)</f>
        <v>0</v>
      </c>
      <c r="G11" s="242">
        <f>SUM(G6:G10)</f>
        <v>0</v>
      </c>
      <c r="H11" s="276"/>
    </row>
    <row r="12" spans="2:12" ht="15" thickBot="1" x14ac:dyDescent="0.35">
      <c r="B12" s="603"/>
      <c r="C12" s="604"/>
      <c r="D12" s="604"/>
      <c r="E12" s="604"/>
      <c r="F12" s="604"/>
      <c r="G12" s="235" t="s">
        <v>285</v>
      </c>
      <c r="H12" s="275">
        <f>SUM(H6:H10)</f>
        <v>0</v>
      </c>
    </row>
    <row r="13" spans="2:12" ht="6.75" customHeight="1" x14ac:dyDescent="0.3">
      <c r="B13" s="588"/>
      <c r="C13" s="588"/>
      <c r="D13" s="588"/>
      <c r="E13" s="588"/>
      <c r="F13" s="588"/>
    </row>
    <row r="14" spans="2:12" x14ac:dyDescent="0.3">
      <c r="B14" s="579" t="s">
        <v>278</v>
      </c>
      <c r="C14" s="579"/>
      <c r="D14" s="579" t="s">
        <v>32</v>
      </c>
      <c r="E14" s="579"/>
      <c r="F14" s="579"/>
      <c r="G14" s="579"/>
      <c r="H14" s="579" t="s">
        <v>38</v>
      </c>
    </row>
    <row r="15" spans="2:12" x14ac:dyDescent="0.3">
      <c r="B15" s="579"/>
      <c r="C15" s="579"/>
      <c r="D15" s="243" t="s">
        <v>258</v>
      </c>
      <c r="E15" s="243" t="s">
        <v>259</v>
      </c>
      <c r="F15" s="243" t="s">
        <v>276</v>
      </c>
      <c r="G15" s="243" t="s">
        <v>260</v>
      </c>
      <c r="H15" s="579"/>
      <c r="L15" s="8" t="s">
        <v>398</v>
      </c>
    </row>
    <row r="16" spans="2:12" x14ac:dyDescent="0.3">
      <c r="B16" s="589" t="s">
        <v>262</v>
      </c>
      <c r="C16" s="590"/>
      <c r="D16" s="327"/>
      <c r="E16" s="327"/>
      <c r="F16" s="307"/>
      <c r="G16" s="327"/>
      <c r="H16" s="241">
        <f>SUM(D16:G16)</f>
        <v>0</v>
      </c>
    </row>
    <row r="17" spans="2:11" x14ac:dyDescent="0.3">
      <c r="B17" s="589" t="s">
        <v>263</v>
      </c>
      <c r="C17" s="590"/>
      <c r="D17" s="307"/>
      <c r="E17" s="307"/>
      <c r="F17" s="307"/>
      <c r="G17" s="307"/>
      <c r="H17" s="241">
        <f>SUM(D17:G17)</f>
        <v>0</v>
      </c>
    </row>
    <row r="18" spans="2:11" x14ac:dyDescent="0.3">
      <c r="B18" s="589" t="s">
        <v>264</v>
      </c>
      <c r="C18" s="590"/>
      <c r="D18" s="307"/>
      <c r="E18" s="307"/>
      <c r="F18" s="307"/>
      <c r="G18" s="307"/>
      <c r="H18" s="241">
        <f>SUM(D18:G18)</f>
        <v>0</v>
      </c>
    </row>
    <row r="19" spans="2:11" x14ac:dyDescent="0.3">
      <c r="B19" s="585" t="s">
        <v>265</v>
      </c>
      <c r="C19" s="586"/>
      <c r="D19" s="307"/>
      <c r="E19" s="307"/>
      <c r="F19" s="307"/>
      <c r="G19" s="307"/>
      <c r="H19" s="250">
        <f>SUM(D19:G19)</f>
        <v>0</v>
      </c>
    </row>
    <row r="20" spans="2:11" x14ac:dyDescent="0.3">
      <c r="B20" s="606" t="s">
        <v>371</v>
      </c>
      <c r="C20" s="607"/>
      <c r="D20" s="307"/>
      <c r="E20" s="307"/>
      <c r="F20" s="307"/>
      <c r="G20" s="307"/>
      <c r="H20" s="250">
        <f>SUM(D20:G20)</f>
        <v>0</v>
      </c>
      <c r="K20" s="8" t="s">
        <v>398</v>
      </c>
    </row>
    <row r="21" spans="2:11" x14ac:dyDescent="0.3">
      <c r="B21" s="246"/>
      <c r="C21" s="277" t="s">
        <v>317</v>
      </c>
      <c r="D21" s="242">
        <f>SUM(D16:D20)</f>
        <v>0</v>
      </c>
      <c r="E21" s="242">
        <f>SUM(E16:E20)</f>
        <v>0</v>
      </c>
      <c r="F21" s="242">
        <f>SUM(F16:F20)</f>
        <v>0</v>
      </c>
      <c r="G21" s="242">
        <f>SUM(G16:G20)</f>
        <v>0</v>
      </c>
      <c r="H21" s="276"/>
    </row>
    <row r="22" spans="2:11" ht="15" thickBot="1" x14ac:dyDescent="0.35">
      <c r="B22" s="605"/>
      <c r="C22" s="604"/>
      <c r="D22" s="604"/>
      <c r="E22" s="604"/>
      <c r="F22" s="604"/>
      <c r="G22" s="252" t="s">
        <v>284</v>
      </c>
      <c r="H22" s="278">
        <f>SUM(H16:H20)</f>
        <v>0</v>
      </c>
    </row>
    <row r="23" spans="2:11" ht="6.75" customHeight="1" x14ac:dyDescent="0.3">
      <c r="B23" s="588"/>
      <c r="C23" s="588"/>
      <c r="D23" s="588"/>
      <c r="E23" s="588"/>
      <c r="F23" s="588"/>
      <c r="G23" s="587"/>
      <c r="H23" s="588"/>
    </row>
    <row r="24" spans="2:11" x14ac:dyDescent="0.3">
      <c r="B24" s="580" t="s">
        <v>279</v>
      </c>
      <c r="C24" s="601"/>
      <c r="D24" s="582"/>
      <c r="E24" s="583"/>
      <c r="F24" s="583"/>
      <c r="G24" s="583"/>
      <c r="H24" s="584"/>
    </row>
    <row r="25" spans="2:11" x14ac:dyDescent="0.3">
      <c r="B25" s="575"/>
      <c r="C25" s="591"/>
      <c r="D25" s="591"/>
      <c r="E25" s="591"/>
      <c r="F25" s="591"/>
      <c r="G25" s="592"/>
      <c r="H25" s="599"/>
    </row>
    <row r="26" spans="2:11" x14ac:dyDescent="0.3">
      <c r="B26" s="593"/>
      <c r="C26" s="594"/>
      <c r="D26" s="594"/>
      <c r="E26" s="594"/>
      <c r="F26" s="594"/>
      <c r="G26" s="595"/>
      <c r="H26" s="600"/>
    </row>
    <row r="27" spans="2:11" ht="15" thickBot="1" x14ac:dyDescent="0.35">
      <c r="B27" s="596"/>
      <c r="C27" s="597"/>
      <c r="D27" s="597"/>
      <c r="E27" s="597"/>
      <c r="F27" s="597"/>
      <c r="G27" s="598"/>
      <c r="H27" s="600"/>
    </row>
    <row r="28" spans="2:11" ht="15" thickBot="1" x14ac:dyDescent="0.35">
      <c r="B28" s="236"/>
      <c r="C28" s="237"/>
      <c r="D28" s="237"/>
      <c r="E28" s="237"/>
      <c r="F28" s="238"/>
      <c r="G28" s="252" t="s">
        <v>286</v>
      </c>
      <c r="H28" s="255">
        <f>H12</f>
        <v>0</v>
      </c>
    </row>
    <row r="29" spans="2:11" ht="8.25" customHeight="1" x14ac:dyDescent="0.3">
      <c r="B29" s="602"/>
      <c r="C29" s="602"/>
      <c r="D29" s="602"/>
      <c r="E29" s="602"/>
      <c r="F29" s="602"/>
      <c r="G29" s="602"/>
      <c r="H29" s="588"/>
    </row>
    <row r="30" spans="2:11" x14ac:dyDescent="0.3">
      <c r="B30" s="580" t="s">
        <v>280</v>
      </c>
      <c r="C30" s="581"/>
      <c r="D30" s="582"/>
      <c r="E30" s="583"/>
      <c r="F30" s="583"/>
      <c r="G30" s="583"/>
      <c r="H30" s="584"/>
    </row>
    <row r="31" spans="2:11" ht="18.75" customHeight="1" x14ac:dyDescent="0.3">
      <c r="B31" s="575"/>
      <c r="C31" s="591"/>
      <c r="D31" s="591"/>
      <c r="E31" s="591"/>
      <c r="F31" s="591"/>
      <c r="G31" s="592"/>
      <c r="H31" s="599"/>
    </row>
    <row r="32" spans="2:11" x14ac:dyDescent="0.3">
      <c r="B32" s="593"/>
      <c r="C32" s="594"/>
      <c r="D32" s="594"/>
      <c r="E32" s="594"/>
      <c r="F32" s="594"/>
      <c r="G32" s="595"/>
      <c r="H32" s="600"/>
    </row>
    <row r="33" spans="2:8" ht="15" thickBot="1" x14ac:dyDescent="0.35">
      <c r="B33" s="596"/>
      <c r="C33" s="597"/>
      <c r="D33" s="597"/>
      <c r="E33" s="597"/>
      <c r="F33" s="597"/>
      <c r="G33" s="598"/>
      <c r="H33" s="600"/>
    </row>
    <row r="34" spans="2:8" ht="15" thickBot="1" x14ac:dyDescent="0.35">
      <c r="B34" s="239"/>
      <c r="C34" s="240"/>
      <c r="D34" s="240"/>
      <c r="E34" s="240"/>
      <c r="F34" s="238"/>
      <c r="G34" s="252" t="s">
        <v>284</v>
      </c>
      <c r="H34" s="255">
        <f>H22</f>
        <v>0</v>
      </c>
    </row>
    <row r="35" spans="2:8" ht="7.5" customHeight="1" thickBot="1" x14ac:dyDescent="0.35">
      <c r="H35" s="68"/>
    </row>
    <row r="36" spans="2:8" ht="15" thickBot="1" x14ac:dyDescent="0.35">
      <c r="E36" s="531" t="s">
        <v>287</v>
      </c>
      <c r="F36" s="531"/>
      <c r="G36" s="531"/>
      <c r="H36" s="254">
        <f>H12+H22</f>
        <v>0</v>
      </c>
    </row>
  </sheetData>
  <sheetProtection sheet="1" objects="1" scenarios="1" selectLockedCells="1"/>
  <mergeCells count="31">
    <mergeCell ref="B12:F13"/>
    <mergeCell ref="B22:F23"/>
    <mergeCell ref="B6:C6"/>
    <mergeCell ref="B8:C8"/>
    <mergeCell ref="B9:C9"/>
    <mergeCell ref="B7:C7"/>
    <mergeCell ref="B17:C17"/>
    <mergeCell ref="B18:C18"/>
    <mergeCell ref="B10:C10"/>
    <mergeCell ref="B20:C20"/>
    <mergeCell ref="B1:H1"/>
    <mergeCell ref="B2:H2"/>
    <mergeCell ref="D4:G4"/>
    <mergeCell ref="H4:H5"/>
    <mergeCell ref="B4:C5"/>
    <mergeCell ref="B31:G33"/>
    <mergeCell ref="H31:H33"/>
    <mergeCell ref="E36:G36"/>
    <mergeCell ref="B24:C24"/>
    <mergeCell ref="D24:H24"/>
    <mergeCell ref="B25:G27"/>
    <mergeCell ref="H25:H27"/>
    <mergeCell ref="B29:H29"/>
    <mergeCell ref="H14:H15"/>
    <mergeCell ref="B30:C30"/>
    <mergeCell ref="D30:H30"/>
    <mergeCell ref="B14:C15"/>
    <mergeCell ref="D14:G14"/>
    <mergeCell ref="B19:C19"/>
    <mergeCell ref="G23:H23"/>
    <mergeCell ref="B16:C16"/>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zoomScale="120" zoomScaleNormal="120" workbookViewId="0">
      <selection activeCell="D6" sqref="D6"/>
    </sheetView>
  </sheetViews>
  <sheetFormatPr defaultColWidth="9.109375" defaultRowHeight="14.4" x14ac:dyDescent="0.3"/>
  <cols>
    <col min="1" max="1" width="2.33203125" style="8" customWidth="1"/>
    <col min="2" max="2" width="31.109375" style="8" customWidth="1"/>
    <col min="3" max="3" width="24.88671875" style="8" customWidth="1"/>
    <col min="4" max="7" width="14.5546875" style="8" customWidth="1"/>
    <col min="8" max="8" width="14.44140625" style="8" customWidth="1"/>
    <col min="9" max="9" width="2.44140625" style="8" customWidth="1"/>
    <col min="10" max="16384" width="9.109375" style="8"/>
  </cols>
  <sheetData>
    <row r="1" spans="2:8" ht="27" customHeight="1" x14ac:dyDescent="0.3">
      <c r="B1" s="525" t="s">
        <v>400</v>
      </c>
      <c r="C1" s="525"/>
      <c r="D1" s="525"/>
      <c r="E1" s="525"/>
      <c r="F1" s="525"/>
      <c r="G1" s="525"/>
      <c r="H1" s="525"/>
    </row>
    <row r="2" spans="2:8" ht="54.75" customHeight="1" x14ac:dyDescent="0.3">
      <c r="B2" s="526" t="s">
        <v>403</v>
      </c>
      <c r="C2" s="526"/>
      <c r="D2" s="526"/>
      <c r="E2" s="526"/>
      <c r="F2" s="526"/>
      <c r="G2" s="526"/>
      <c r="H2" s="526"/>
    </row>
    <row r="3" spans="2:8" ht="8.25" customHeight="1" x14ac:dyDescent="0.3">
      <c r="B3" s="22"/>
      <c r="C3" s="22"/>
      <c r="D3" s="22"/>
      <c r="E3" s="22"/>
      <c r="F3" s="22"/>
      <c r="G3" s="22"/>
      <c r="H3" s="22"/>
    </row>
    <row r="4" spans="2:8" x14ac:dyDescent="0.3">
      <c r="B4" s="579" t="s">
        <v>370</v>
      </c>
      <c r="C4" s="579"/>
      <c r="D4" s="579" t="s">
        <v>32</v>
      </c>
      <c r="E4" s="579"/>
      <c r="F4" s="579"/>
      <c r="G4" s="579"/>
      <c r="H4" s="579" t="s">
        <v>38</v>
      </c>
    </row>
    <row r="5" spans="2:8" ht="24" customHeight="1" x14ac:dyDescent="0.3">
      <c r="B5" s="579"/>
      <c r="C5" s="579"/>
      <c r="D5" s="243" t="s">
        <v>258</v>
      </c>
      <c r="E5" s="243" t="s">
        <v>259</v>
      </c>
      <c r="F5" s="243" t="s">
        <v>276</v>
      </c>
      <c r="G5" s="243" t="s">
        <v>260</v>
      </c>
      <c r="H5" s="579"/>
    </row>
    <row r="6" spans="2:8" x14ac:dyDescent="0.3">
      <c r="B6" s="589" t="s">
        <v>262</v>
      </c>
      <c r="C6" s="590"/>
      <c r="D6" s="305"/>
      <c r="E6" s="305"/>
      <c r="F6" s="305"/>
      <c r="G6" s="305"/>
      <c r="H6" s="241">
        <f>SUM(D6:G6)</f>
        <v>0</v>
      </c>
    </row>
    <row r="7" spans="2:8" x14ac:dyDescent="0.3">
      <c r="B7" s="589" t="s">
        <v>263</v>
      </c>
      <c r="C7" s="590"/>
      <c r="D7" s="305"/>
      <c r="E7" s="305"/>
      <c r="F7" s="305"/>
      <c r="G7" s="305"/>
      <c r="H7" s="241">
        <f>SUM(D7:G7)</f>
        <v>0</v>
      </c>
    </row>
    <row r="8" spans="2:8" x14ac:dyDescent="0.3">
      <c r="B8" s="589" t="s">
        <v>264</v>
      </c>
      <c r="C8" s="590"/>
      <c r="D8" s="305"/>
      <c r="E8" s="305"/>
      <c r="F8" s="305"/>
      <c r="G8" s="305"/>
      <c r="H8" s="241">
        <f>SUM(D8:G8)</f>
        <v>0</v>
      </c>
    </row>
    <row r="9" spans="2:8" x14ac:dyDescent="0.3">
      <c r="B9" s="585" t="s">
        <v>265</v>
      </c>
      <c r="C9" s="586"/>
      <c r="D9" s="305"/>
      <c r="E9" s="305"/>
      <c r="F9" s="305"/>
      <c r="G9" s="305"/>
      <c r="H9" s="250">
        <f>SUM(D9:G9)</f>
        <v>0</v>
      </c>
    </row>
    <row r="10" spans="2:8" x14ac:dyDescent="0.3">
      <c r="B10" s="585" t="s">
        <v>371</v>
      </c>
      <c r="C10" s="586"/>
      <c r="D10" s="305"/>
      <c r="E10" s="305"/>
      <c r="F10" s="305"/>
      <c r="G10" s="305"/>
      <c r="H10" s="250">
        <f>SUM(D10:G10)</f>
        <v>0</v>
      </c>
    </row>
    <row r="11" spans="2:8" x14ac:dyDescent="0.3">
      <c r="B11" s="246"/>
      <c r="C11" s="277" t="s">
        <v>317</v>
      </c>
      <c r="D11" s="242">
        <f>SUM(D6:D10)</f>
        <v>0</v>
      </c>
      <c r="E11" s="242">
        <f>SUM(E6:E10)</f>
        <v>0</v>
      </c>
      <c r="F11" s="242">
        <f>SUM(F6:F10)</f>
        <v>0</v>
      </c>
      <c r="G11" s="242">
        <f>SUM(G6:G10)</f>
        <v>0</v>
      </c>
      <c r="H11" s="276"/>
    </row>
    <row r="12" spans="2:8" ht="15" thickBot="1" x14ac:dyDescent="0.35">
      <c r="B12" s="603"/>
      <c r="C12" s="604"/>
      <c r="D12" s="604"/>
      <c r="E12" s="604"/>
      <c r="F12" s="604"/>
      <c r="G12" s="252" t="s">
        <v>282</v>
      </c>
      <c r="H12" s="279">
        <f>SUM(H6:H10)</f>
        <v>0</v>
      </c>
    </row>
    <row r="13" spans="2:8" ht="8.25" customHeight="1" x14ac:dyDescent="0.3">
      <c r="B13" s="588"/>
      <c r="C13" s="588"/>
      <c r="D13" s="588"/>
      <c r="E13" s="588"/>
      <c r="F13" s="588"/>
    </row>
    <row r="14" spans="2:8" x14ac:dyDescent="0.3">
      <c r="B14" s="579" t="s">
        <v>281</v>
      </c>
      <c r="C14" s="579"/>
      <c r="D14" s="579" t="s">
        <v>32</v>
      </c>
      <c r="E14" s="579"/>
      <c r="F14" s="579"/>
      <c r="G14" s="579"/>
      <c r="H14" s="579" t="s">
        <v>38</v>
      </c>
    </row>
    <row r="15" spans="2:8" x14ac:dyDescent="0.3">
      <c r="B15" s="579"/>
      <c r="C15" s="579"/>
      <c r="D15" s="243" t="s">
        <v>258</v>
      </c>
      <c r="E15" s="243" t="s">
        <v>259</v>
      </c>
      <c r="F15" s="243" t="s">
        <v>276</v>
      </c>
      <c r="G15" s="243" t="s">
        <v>260</v>
      </c>
      <c r="H15" s="579"/>
    </row>
    <row r="16" spans="2:8" x14ac:dyDescent="0.3">
      <c r="B16" s="589" t="s">
        <v>262</v>
      </c>
      <c r="C16" s="590"/>
      <c r="D16" s="307"/>
      <c r="E16" s="307"/>
      <c r="F16" s="307"/>
      <c r="G16" s="307"/>
      <c r="H16" s="241">
        <f>SUM(D16:G16)</f>
        <v>0</v>
      </c>
    </row>
    <row r="17" spans="2:8" x14ac:dyDescent="0.3">
      <c r="B17" s="589" t="s">
        <v>263</v>
      </c>
      <c r="C17" s="590"/>
      <c r="D17" s="307"/>
      <c r="E17" s="307"/>
      <c r="F17" s="307"/>
      <c r="G17" s="307"/>
      <c r="H17" s="241">
        <f>SUM(D17:G17)</f>
        <v>0</v>
      </c>
    </row>
    <row r="18" spans="2:8" x14ac:dyDescent="0.3">
      <c r="B18" s="589" t="s">
        <v>264</v>
      </c>
      <c r="C18" s="590"/>
      <c r="D18" s="307"/>
      <c r="E18" s="307"/>
      <c r="F18" s="307"/>
      <c r="G18" s="307"/>
      <c r="H18" s="241">
        <f>SUM(D18:G18)</f>
        <v>0</v>
      </c>
    </row>
    <row r="19" spans="2:8" x14ac:dyDescent="0.3">
      <c r="B19" s="589" t="s">
        <v>265</v>
      </c>
      <c r="C19" s="590"/>
      <c r="D19" s="307"/>
      <c r="E19" s="307"/>
      <c r="F19" s="307"/>
      <c r="G19" s="307"/>
      <c r="H19" s="250">
        <f>SUM(D19:G19)</f>
        <v>0</v>
      </c>
    </row>
    <row r="20" spans="2:8" x14ac:dyDescent="0.3">
      <c r="B20" s="589" t="s">
        <v>371</v>
      </c>
      <c r="C20" s="590"/>
      <c r="D20" s="307"/>
      <c r="E20" s="307"/>
      <c r="F20" s="307"/>
      <c r="G20" s="307"/>
      <c r="H20" s="250">
        <f>SUM(D20:G20)</f>
        <v>0</v>
      </c>
    </row>
    <row r="21" spans="2:8" ht="15" thickBot="1" x14ac:dyDescent="0.35">
      <c r="B21" s="246"/>
      <c r="C21" s="277" t="s">
        <v>317</v>
      </c>
      <c r="D21" s="242">
        <f>SUM(D16:D20)</f>
        <v>0</v>
      </c>
      <c r="E21" s="242">
        <f>SUM(E16:E20)</f>
        <v>0</v>
      </c>
      <c r="F21" s="242">
        <f>SUM(F16:F20)</f>
        <v>0</v>
      </c>
      <c r="G21" s="242">
        <f>SUM(G16:G20)</f>
        <v>0</v>
      </c>
      <c r="H21" s="276"/>
    </row>
    <row r="22" spans="2:8" ht="15" thickBot="1" x14ac:dyDescent="0.35">
      <c r="B22" s="605"/>
      <c r="C22" s="604"/>
      <c r="D22" s="604"/>
      <c r="E22" s="604"/>
      <c r="F22" s="604"/>
      <c r="G22" s="252" t="s">
        <v>283</v>
      </c>
      <c r="H22" s="254">
        <f>SUM(H16:H20)</f>
        <v>0</v>
      </c>
    </row>
    <row r="23" spans="2:8" ht="7.5" customHeight="1" x14ac:dyDescent="0.3">
      <c r="B23" s="588"/>
      <c r="C23" s="588"/>
      <c r="D23" s="588"/>
      <c r="E23" s="588"/>
      <c r="F23" s="588"/>
      <c r="G23" s="587"/>
      <c r="H23" s="588"/>
    </row>
    <row r="24" spans="2:8" x14ac:dyDescent="0.3">
      <c r="B24" s="580" t="s">
        <v>314</v>
      </c>
      <c r="C24" s="601"/>
      <c r="D24" s="582"/>
      <c r="E24" s="583"/>
      <c r="F24" s="583"/>
      <c r="G24" s="583"/>
      <c r="H24" s="584"/>
    </row>
    <row r="25" spans="2:8" x14ac:dyDescent="0.3">
      <c r="B25" s="575"/>
      <c r="C25" s="591"/>
      <c r="D25" s="591"/>
      <c r="E25" s="591"/>
      <c r="F25" s="591"/>
      <c r="G25" s="592"/>
      <c r="H25" s="599"/>
    </row>
    <row r="26" spans="2:8" x14ac:dyDescent="0.3">
      <c r="B26" s="593"/>
      <c r="C26" s="594"/>
      <c r="D26" s="594"/>
      <c r="E26" s="594"/>
      <c r="F26" s="594"/>
      <c r="G26" s="595"/>
      <c r="H26" s="600"/>
    </row>
    <row r="27" spans="2:8" ht="15" thickBot="1" x14ac:dyDescent="0.35">
      <c r="B27" s="596"/>
      <c r="C27" s="597"/>
      <c r="D27" s="597"/>
      <c r="E27" s="597"/>
      <c r="F27" s="597"/>
      <c r="G27" s="598"/>
      <c r="H27" s="600"/>
    </row>
    <row r="28" spans="2:8" ht="15" thickBot="1" x14ac:dyDescent="0.35">
      <c r="B28" s="236"/>
      <c r="C28" s="237"/>
      <c r="D28" s="237"/>
      <c r="E28" s="237"/>
      <c r="F28" s="238"/>
      <c r="G28" s="252" t="s">
        <v>282</v>
      </c>
      <c r="H28" s="255">
        <f>H12</f>
        <v>0</v>
      </c>
    </row>
    <row r="29" spans="2:8" ht="6" customHeight="1" x14ac:dyDescent="0.3">
      <c r="B29" s="602"/>
      <c r="C29" s="602"/>
      <c r="D29" s="602"/>
      <c r="E29" s="602"/>
      <c r="F29" s="602"/>
      <c r="G29" s="602"/>
      <c r="H29" s="588"/>
    </row>
    <row r="30" spans="2:8" x14ac:dyDescent="0.3">
      <c r="B30" s="580" t="s">
        <v>315</v>
      </c>
      <c r="C30" s="581"/>
      <c r="D30" s="582"/>
      <c r="E30" s="583"/>
      <c r="F30" s="583"/>
      <c r="G30" s="583"/>
      <c r="H30" s="584"/>
    </row>
    <row r="31" spans="2:8" ht="18.75" customHeight="1" x14ac:dyDescent="0.3">
      <c r="B31" s="575"/>
      <c r="C31" s="591"/>
      <c r="D31" s="591"/>
      <c r="E31" s="591"/>
      <c r="F31" s="591"/>
      <c r="G31" s="592"/>
      <c r="H31" s="599"/>
    </row>
    <row r="32" spans="2:8" x14ac:dyDescent="0.3">
      <c r="B32" s="593"/>
      <c r="C32" s="594"/>
      <c r="D32" s="594"/>
      <c r="E32" s="594"/>
      <c r="F32" s="594"/>
      <c r="G32" s="595"/>
      <c r="H32" s="600"/>
    </row>
    <row r="33" spans="2:8" ht="15" thickBot="1" x14ac:dyDescent="0.35">
      <c r="B33" s="596"/>
      <c r="C33" s="597"/>
      <c r="D33" s="597"/>
      <c r="E33" s="597"/>
      <c r="F33" s="597"/>
      <c r="G33" s="598"/>
      <c r="H33" s="600"/>
    </row>
    <row r="34" spans="2:8" ht="15" thickBot="1" x14ac:dyDescent="0.35">
      <c r="B34" s="239"/>
      <c r="C34" s="240"/>
      <c r="D34" s="240"/>
      <c r="E34" s="240"/>
      <c r="F34" s="238"/>
      <c r="G34" s="252" t="s">
        <v>256</v>
      </c>
      <c r="H34" s="255">
        <f>H22</f>
        <v>0</v>
      </c>
    </row>
    <row r="35" spans="2:8" ht="8.25" customHeight="1" thickBot="1" x14ac:dyDescent="0.35">
      <c r="H35" s="68"/>
    </row>
    <row r="36" spans="2:8" ht="15" thickBot="1" x14ac:dyDescent="0.35">
      <c r="E36" s="531" t="s">
        <v>288</v>
      </c>
      <c r="F36" s="531"/>
      <c r="G36" s="531"/>
      <c r="H36" s="254">
        <f>H12+H22</f>
        <v>0</v>
      </c>
    </row>
  </sheetData>
  <sheetProtection sheet="1" objects="1" scenarios="1" selectLockedCells="1"/>
  <mergeCells count="31">
    <mergeCell ref="B31:G33"/>
    <mergeCell ref="H31:H33"/>
    <mergeCell ref="E36:G36"/>
    <mergeCell ref="B24:C24"/>
    <mergeCell ref="D24:H24"/>
    <mergeCell ref="B25:G27"/>
    <mergeCell ref="H25:H27"/>
    <mergeCell ref="B29:H29"/>
    <mergeCell ref="B30:C30"/>
    <mergeCell ref="D30:H30"/>
    <mergeCell ref="G23:H23"/>
    <mergeCell ref="B7:C7"/>
    <mergeCell ref="B8:C8"/>
    <mergeCell ref="B9:C9"/>
    <mergeCell ref="B14:C15"/>
    <mergeCell ref="D14:G14"/>
    <mergeCell ref="H14:H15"/>
    <mergeCell ref="B16:C16"/>
    <mergeCell ref="B17:C17"/>
    <mergeCell ref="B18:C18"/>
    <mergeCell ref="B19:C19"/>
    <mergeCell ref="B12:F13"/>
    <mergeCell ref="B22:F23"/>
    <mergeCell ref="B10:C10"/>
    <mergeCell ref="B20:C20"/>
    <mergeCell ref="B6:C6"/>
    <mergeCell ref="B1:H1"/>
    <mergeCell ref="B2:H2"/>
    <mergeCell ref="B4:C5"/>
    <mergeCell ref="D4:G4"/>
    <mergeCell ref="H4:H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120" zoomScaleNormal="120" workbookViewId="0">
      <selection activeCell="C8" sqref="C8"/>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18.75" customHeight="1" x14ac:dyDescent="0.3">
      <c r="A1" s="525" t="s">
        <v>400</v>
      </c>
      <c r="B1" s="525"/>
      <c r="C1" s="525"/>
      <c r="D1" s="525"/>
      <c r="E1" s="525"/>
      <c r="F1" s="525"/>
      <c r="G1" s="525"/>
    </row>
    <row r="2" spans="1:7" ht="42" customHeight="1" x14ac:dyDescent="0.3">
      <c r="A2" s="416" t="s">
        <v>404</v>
      </c>
      <c r="B2" s="416"/>
      <c r="C2" s="416"/>
      <c r="D2" s="416"/>
      <c r="E2" s="416"/>
      <c r="F2" s="416"/>
      <c r="G2" s="416"/>
    </row>
    <row r="3" spans="1:7" ht="6.75" customHeight="1" x14ac:dyDescent="0.3">
      <c r="A3" s="22"/>
      <c r="B3" s="22"/>
      <c r="C3" s="22"/>
      <c r="D3" s="22"/>
      <c r="E3" s="22"/>
      <c r="F3" s="22"/>
      <c r="G3" s="22"/>
    </row>
    <row r="4" spans="1:7" x14ac:dyDescent="0.3">
      <c r="A4" s="579" t="s">
        <v>296</v>
      </c>
      <c r="B4" s="579"/>
      <c r="C4" s="579" t="s">
        <v>32</v>
      </c>
      <c r="D4" s="579"/>
      <c r="E4" s="579"/>
      <c r="F4" s="579"/>
      <c r="G4" s="579" t="s">
        <v>38</v>
      </c>
    </row>
    <row r="5" spans="1:7" x14ac:dyDescent="0.3">
      <c r="A5" s="579"/>
      <c r="B5" s="579"/>
      <c r="C5" s="243" t="s">
        <v>258</v>
      </c>
      <c r="D5" s="243" t="s">
        <v>259</v>
      </c>
      <c r="E5" s="243" t="s">
        <v>276</v>
      </c>
      <c r="F5" s="243" t="s">
        <v>260</v>
      </c>
      <c r="G5" s="579"/>
    </row>
    <row r="6" spans="1:7" x14ac:dyDescent="0.3">
      <c r="A6" s="589" t="s">
        <v>272</v>
      </c>
      <c r="B6" s="590"/>
      <c r="C6" s="305"/>
      <c r="D6" s="305"/>
      <c r="E6" s="305"/>
      <c r="F6" s="305"/>
      <c r="G6" s="241">
        <f t="shared" ref="G6:G12" si="0">SUM(C6:F6)</f>
        <v>0</v>
      </c>
    </row>
    <row r="7" spans="1:7" x14ac:dyDescent="0.3">
      <c r="A7" s="589" t="s">
        <v>273</v>
      </c>
      <c r="B7" s="590"/>
      <c r="C7" s="305"/>
      <c r="D7" s="305"/>
      <c r="E7" s="305"/>
      <c r="F7" s="305"/>
      <c r="G7" s="241">
        <f t="shared" si="0"/>
        <v>0</v>
      </c>
    </row>
    <row r="8" spans="1:7" x14ac:dyDescent="0.3">
      <c r="A8" s="589" t="s">
        <v>274</v>
      </c>
      <c r="B8" s="590"/>
      <c r="C8" s="305"/>
      <c r="D8" s="305"/>
      <c r="E8" s="305"/>
      <c r="F8" s="305"/>
      <c r="G8" s="241">
        <f t="shared" si="0"/>
        <v>0</v>
      </c>
    </row>
    <row r="9" spans="1:7" x14ac:dyDescent="0.3">
      <c r="A9" s="589" t="s">
        <v>372</v>
      </c>
      <c r="B9" s="590"/>
      <c r="C9" s="316"/>
      <c r="D9" s="316"/>
      <c r="E9" s="316"/>
      <c r="F9" s="315"/>
      <c r="G9" s="241">
        <f t="shared" si="0"/>
        <v>0</v>
      </c>
    </row>
    <row r="10" spans="1:7" x14ac:dyDescent="0.3">
      <c r="A10" s="589" t="s">
        <v>373</v>
      </c>
      <c r="B10" s="590"/>
      <c r="C10" s="315"/>
      <c r="D10" s="315"/>
      <c r="E10" s="315"/>
      <c r="F10" s="315"/>
      <c r="G10" s="241">
        <f t="shared" si="0"/>
        <v>0</v>
      </c>
    </row>
    <row r="11" spans="1:7" x14ac:dyDescent="0.3">
      <c r="A11" s="589" t="s">
        <v>374</v>
      </c>
      <c r="B11" s="590"/>
      <c r="C11" s="315"/>
      <c r="D11" s="315"/>
      <c r="E11" s="315"/>
      <c r="F11" s="315"/>
      <c r="G11" s="241">
        <f t="shared" si="0"/>
        <v>0</v>
      </c>
    </row>
    <row r="12" spans="1:7" x14ac:dyDescent="0.3">
      <c r="A12" s="585" t="s">
        <v>275</v>
      </c>
      <c r="B12" s="586"/>
      <c r="C12" s="315"/>
      <c r="D12" s="315"/>
      <c r="E12" s="315"/>
      <c r="F12" s="315"/>
      <c r="G12" s="241">
        <f t="shared" si="0"/>
        <v>0</v>
      </c>
    </row>
    <row r="13" spans="1:7" x14ac:dyDescent="0.3">
      <c r="A13" s="246"/>
      <c r="B13" s="277" t="s">
        <v>317</v>
      </c>
      <c r="C13" s="242">
        <f>SUM(C6:C12)</f>
        <v>0</v>
      </c>
      <c r="D13" s="242">
        <f>SUM(D6:D12)</f>
        <v>0</v>
      </c>
      <c r="E13" s="242">
        <f>SUM(E6:E12)</f>
        <v>0</v>
      </c>
      <c r="F13" s="242">
        <f>SUM(F6:F12)</f>
        <v>0</v>
      </c>
      <c r="G13" s="276"/>
    </row>
    <row r="14" spans="1:7" ht="15" thickBot="1" x14ac:dyDescent="0.35">
      <c r="A14" s="603"/>
      <c r="B14" s="604"/>
      <c r="C14" s="604"/>
      <c r="D14" s="604"/>
      <c r="E14" s="604"/>
      <c r="F14" s="252" t="s">
        <v>298</v>
      </c>
      <c r="G14" s="279">
        <f>SUM(G6:G12)</f>
        <v>0</v>
      </c>
    </row>
    <row r="15" spans="1:7" ht="5.25" customHeight="1" x14ac:dyDescent="0.3">
      <c r="A15" s="588"/>
      <c r="B15" s="588"/>
      <c r="C15" s="588"/>
      <c r="D15" s="588"/>
      <c r="E15" s="588"/>
    </row>
    <row r="16" spans="1:7" x14ac:dyDescent="0.3">
      <c r="A16" s="579" t="s">
        <v>297</v>
      </c>
      <c r="B16" s="579"/>
      <c r="C16" s="579" t="s">
        <v>32</v>
      </c>
      <c r="D16" s="579"/>
      <c r="E16" s="579"/>
      <c r="F16" s="579"/>
      <c r="G16" s="579" t="s">
        <v>38</v>
      </c>
    </row>
    <row r="17" spans="1:7" x14ac:dyDescent="0.3">
      <c r="A17" s="579"/>
      <c r="B17" s="579"/>
      <c r="C17" s="243" t="s">
        <v>258</v>
      </c>
      <c r="D17" s="243" t="s">
        <v>259</v>
      </c>
      <c r="E17" s="243" t="s">
        <v>276</v>
      </c>
      <c r="F17" s="243" t="s">
        <v>260</v>
      </c>
      <c r="G17" s="579"/>
    </row>
    <row r="18" spans="1:7" x14ac:dyDescent="0.3">
      <c r="A18" s="589" t="s">
        <v>272</v>
      </c>
      <c r="B18" s="590"/>
      <c r="C18" s="307"/>
      <c r="D18" s="307"/>
      <c r="E18" s="307"/>
      <c r="F18" s="307"/>
      <c r="G18" s="241">
        <f t="shared" ref="G18:G24" si="1">SUM(C18:F18)</f>
        <v>0</v>
      </c>
    </row>
    <row r="19" spans="1:7" x14ac:dyDescent="0.3">
      <c r="A19" s="589" t="s">
        <v>273</v>
      </c>
      <c r="B19" s="590"/>
      <c r="C19" s="307"/>
      <c r="D19" s="307"/>
      <c r="E19" s="307"/>
      <c r="F19" s="307"/>
      <c r="G19" s="241">
        <f t="shared" si="1"/>
        <v>0</v>
      </c>
    </row>
    <row r="20" spans="1:7" x14ac:dyDescent="0.3">
      <c r="A20" s="589" t="s">
        <v>274</v>
      </c>
      <c r="B20" s="590"/>
      <c r="C20" s="307"/>
      <c r="D20" s="307"/>
      <c r="E20" s="307"/>
      <c r="F20" s="307"/>
      <c r="G20" s="241">
        <f t="shared" si="1"/>
        <v>0</v>
      </c>
    </row>
    <row r="21" spans="1:7" x14ac:dyDescent="0.3">
      <c r="A21" s="589" t="s">
        <v>372</v>
      </c>
      <c r="B21" s="590"/>
      <c r="C21" s="317"/>
      <c r="D21" s="317"/>
      <c r="E21" s="317"/>
      <c r="F21" s="307"/>
      <c r="G21" s="241">
        <f t="shared" si="1"/>
        <v>0</v>
      </c>
    </row>
    <row r="22" spans="1:7" x14ac:dyDescent="0.3">
      <c r="A22" s="589" t="s">
        <v>373</v>
      </c>
      <c r="B22" s="590"/>
      <c r="C22" s="307"/>
      <c r="D22" s="307"/>
      <c r="E22" s="307"/>
      <c r="F22" s="307"/>
      <c r="G22" s="241">
        <f t="shared" si="1"/>
        <v>0</v>
      </c>
    </row>
    <row r="23" spans="1:7" x14ac:dyDescent="0.3">
      <c r="A23" s="589" t="s">
        <v>374</v>
      </c>
      <c r="B23" s="590"/>
      <c r="C23" s="307"/>
      <c r="D23" s="307"/>
      <c r="E23" s="307"/>
      <c r="F23" s="307"/>
      <c r="G23" s="241">
        <f t="shared" si="1"/>
        <v>0</v>
      </c>
    </row>
    <row r="24" spans="1:7" x14ac:dyDescent="0.3">
      <c r="A24" s="589" t="s">
        <v>275</v>
      </c>
      <c r="B24" s="590"/>
      <c r="C24" s="307"/>
      <c r="D24" s="307"/>
      <c r="E24" s="307"/>
      <c r="F24" s="307"/>
      <c r="G24" s="241">
        <f t="shared" si="1"/>
        <v>0</v>
      </c>
    </row>
    <row r="25" spans="1:7" ht="15" thickBot="1" x14ac:dyDescent="0.35">
      <c r="A25" s="246"/>
      <c r="B25" s="277" t="s">
        <v>317</v>
      </c>
      <c r="C25" s="242">
        <f>SUM(C18:C24)</f>
        <v>0</v>
      </c>
      <c r="D25" s="242">
        <f>SUM(D18:D24)</f>
        <v>0</v>
      </c>
      <c r="E25" s="242">
        <f>SUM(E18:E24)</f>
        <v>0</v>
      </c>
      <c r="F25" s="242">
        <f>SUM(F18:F24)</f>
        <v>0</v>
      </c>
      <c r="G25" s="276"/>
    </row>
    <row r="26" spans="1:7" ht="15" thickBot="1" x14ac:dyDescent="0.35">
      <c r="A26" s="605"/>
      <c r="B26" s="604"/>
      <c r="C26" s="604"/>
      <c r="D26" s="604"/>
      <c r="E26" s="604"/>
      <c r="F26" s="252" t="s">
        <v>299</v>
      </c>
      <c r="G26" s="254">
        <f>SUM(G18:G24)</f>
        <v>0</v>
      </c>
    </row>
    <row r="27" spans="1:7" ht="6" customHeight="1" x14ac:dyDescent="0.3">
      <c r="A27" s="588"/>
      <c r="B27" s="588"/>
      <c r="C27" s="588"/>
      <c r="D27" s="588"/>
      <c r="E27" s="588"/>
      <c r="F27" s="587"/>
      <c r="G27" s="588"/>
    </row>
    <row r="28" spans="1:7" x14ac:dyDescent="0.3">
      <c r="A28" s="580" t="s">
        <v>300</v>
      </c>
      <c r="B28" s="601"/>
      <c r="C28" s="245"/>
      <c r="D28" s="583"/>
      <c r="E28" s="581"/>
      <c r="F28" s="581"/>
      <c r="G28" s="608"/>
    </row>
    <row r="29" spans="1:7" x14ac:dyDescent="0.3">
      <c r="A29" s="566"/>
      <c r="B29" s="609"/>
      <c r="C29" s="609"/>
      <c r="D29" s="609"/>
      <c r="E29" s="609"/>
      <c r="F29" s="610"/>
      <c r="G29" s="599"/>
    </row>
    <row r="30" spans="1:7" x14ac:dyDescent="0.3">
      <c r="A30" s="611"/>
      <c r="B30" s="612"/>
      <c r="C30" s="612"/>
      <c r="D30" s="612"/>
      <c r="E30" s="612"/>
      <c r="F30" s="613"/>
      <c r="G30" s="600"/>
    </row>
    <row r="31" spans="1:7" ht="15" thickBot="1" x14ac:dyDescent="0.35">
      <c r="A31" s="614"/>
      <c r="B31" s="615"/>
      <c r="C31" s="615"/>
      <c r="D31" s="615"/>
      <c r="E31" s="615"/>
      <c r="F31" s="616"/>
      <c r="G31" s="600"/>
    </row>
    <row r="32" spans="1:7" ht="15" thickBot="1" x14ac:dyDescent="0.35">
      <c r="A32" s="236"/>
      <c r="B32" s="237"/>
      <c r="C32" s="237"/>
      <c r="D32" s="237"/>
      <c r="E32" s="238"/>
      <c r="F32" s="252" t="s">
        <v>291</v>
      </c>
      <c r="G32" s="255">
        <f>G14</f>
        <v>0</v>
      </c>
    </row>
    <row r="33" spans="1:7" ht="6" customHeight="1" x14ac:dyDescent="0.3">
      <c r="A33" s="602"/>
      <c r="B33" s="602"/>
      <c r="C33" s="602"/>
      <c r="D33" s="602"/>
      <c r="E33" s="602"/>
      <c r="F33" s="602"/>
      <c r="G33" s="588"/>
    </row>
    <row r="34" spans="1:7" x14ac:dyDescent="0.3">
      <c r="A34" s="580" t="s">
        <v>301</v>
      </c>
      <c r="B34" s="581"/>
      <c r="C34" s="245"/>
      <c r="D34" s="583"/>
      <c r="E34" s="581"/>
      <c r="F34" s="581"/>
      <c r="G34" s="608"/>
    </row>
    <row r="35" spans="1:7" x14ac:dyDescent="0.3">
      <c r="A35" s="566"/>
      <c r="B35" s="609"/>
      <c r="C35" s="609"/>
      <c r="D35" s="609"/>
      <c r="E35" s="609"/>
      <c r="F35" s="610"/>
      <c r="G35" s="599"/>
    </row>
    <row r="36" spans="1:7" x14ac:dyDescent="0.3">
      <c r="A36" s="611"/>
      <c r="B36" s="612"/>
      <c r="C36" s="612"/>
      <c r="D36" s="612"/>
      <c r="E36" s="612"/>
      <c r="F36" s="613"/>
      <c r="G36" s="600"/>
    </row>
    <row r="37" spans="1:7" ht="15" thickBot="1" x14ac:dyDescent="0.35">
      <c r="A37" s="614"/>
      <c r="B37" s="615"/>
      <c r="C37" s="615"/>
      <c r="D37" s="615"/>
      <c r="E37" s="615"/>
      <c r="F37" s="616"/>
      <c r="G37" s="600"/>
    </row>
    <row r="38" spans="1:7" ht="15" thickBot="1" x14ac:dyDescent="0.35">
      <c r="A38" s="239"/>
      <c r="B38" s="240"/>
      <c r="C38" s="240"/>
      <c r="D38" s="240"/>
      <c r="E38" s="238"/>
      <c r="F38" s="252" t="s">
        <v>299</v>
      </c>
      <c r="G38" s="255">
        <f>G26</f>
        <v>0</v>
      </c>
    </row>
    <row r="39" spans="1:7" ht="6.75" customHeight="1" thickBot="1" x14ac:dyDescent="0.35">
      <c r="G39" s="68"/>
    </row>
    <row r="40" spans="1:7" ht="15" thickBot="1" x14ac:dyDescent="0.35">
      <c r="D40" s="531" t="s">
        <v>287</v>
      </c>
      <c r="E40" s="531"/>
      <c r="F40" s="531"/>
      <c r="G40" s="254">
        <f>G14+G26</f>
        <v>0</v>
      </c>
    </row>
  </sheetData>
  <sheetProtection sheet="1" objects="1" scenarios="1" selectLockedCells="1"/>
  <mergeCells count="35">
    <mergeCell ref="F27:G27"/>
    <mergeCell ref="A26:E27"/>
    <mergeCell ref="D40:F40"/>
    <mergeCell ref="D28:G28"/>
    <mergeCell ref="D34:G34"/>
    <mergeCell ref="A28:B28"/>
    <mergeCell ref="A29:F31"/>
    <mergeCell ref="G29:G31"/>
    <mergeCell ref="A33:G33"/>
    <mergeCell ref="A34:B34"/>
    <mergeCell ref="A35:F37"/>
    <mergeCell ref="G35:G37"/>
    <mergeCell ref="A7:B7"/>
    <mergeCell ref="A8:B8"/>
    <mergeCell ref="A12:B12"/>
    <mergeCell ref="A16:B17"/>
    <mergeCell ref="C16:F16"/>
    <mergeCell ref="A14:E15"/>
    <mergeCell ref="A9:B9"/>
    <mergeCell ref="A10:B10"/>
    <mergeCell ref="A11:B11"/>
    <mergeCell ref="G16:G17"/>
    <mergeCell ref="A18:B18"/>
    <mergeCell ref="A19:B19"/>
    <mergeCell ref="A20:B20"/>
    <mergeCell ref="A24:B24"/>
    <mergeCell ref="A21:B21"/>
    <mergeCell ref="A22:B22"/>
    <mergeCell ref="A23:B23"/>
    <mergeCell ref="A6:B6"/>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120" zoomScaleNormal="120" workbookViewId="0">
      <selection activeCell="D10" sqref="D10"/>
    </sheetView>
  </sheetViews>
  <sheetFormatPr defaultColWidth="9.109375" defaultRowHeight="14.4" x14ac:dyDescent="0.3"/>
  <cols>
    <col min="1" max="2" width="21.6640625" style="8" customWidth="1"/>
    <col min="3" max="6" width="15.33203125" style="8" customWidth="1"/>
    <col min="7" max="7" width="17" style="8" customWidth="1"/>
    <col min="8" max="8" width="2.6640625" style="8" customWidth="1"/>
    <col min="9" max="16384" width="9.109375" style="8"/>
  </cols>
  <sheetData>
    <row r="1" spans="1:7" ht="18" customHeight="1" x14ac:dyDescent="0.3">
      <c r="A1" s="525" t="s">
        <v>400</v>
      </c>
      <c r="B1" s="525"/>
      <c r="C1" s="525"/>
      <c r="D1" s="525"/>
      <c r="E1" s="525"/>
      <c r="F1" s="525"/>
      <c r="G1" s="525"/>
    </row>
    <row r="2" spans="1:7" ht="39" customHeight="1" x14ac:dyDescent="0.3">
      <c r="A2" s="416" t="s">
        <v>405</v>
      </c>
      <c r="B2" s="416"/>
      <c r="C2" s="416"/>
      <c r="D2" s="416"/>
      <c r="E2" s="416"/>
      <c r="F2" s="416"/>
      <c r="G2" s="416"/>
    </row>
    <row r="3" spans="1:7" ht="4.5" customHeight="1" x14ac:dyDescent="0.3">
      <c r="A3" s="22"/>
      <c r="B3" s="22"/>
      <c r="C3" s="22"/>
      <c r="D3" s="22"/>
      <c r="E3" s="22"/>
      <c r="F3" s="22"/>
      <c r="G3" s="22"/>
    </row>
    <row r="4" spans="1:7" x14ac:dyDescent="0.3">
      <c r="A4" s="579" t="s">
        <v>302</v>
      </c>
      <c r="B4" s="579"/>
      <c r="C4" s="579" t="s">
        <v>32</v>
      </c>
      <c r="D4" s="579"/>
      <c r="E4" s="579"/>
      <c r="F4" s="579"/>
      <c r="G4" s="579" t="s">
        <v>38</v>
      </c>
    </row>
    <row r="5" spans="1:7" x14ac:dyDescent="0.3">
      <c r="A5" s="579"/>
      <c r="B5" s="579"/>
      <c r="C5" s="243" t="s">
        <v>258</v>
      </c>
      <c r="D5" s="243" t="s">
        <v>259</v>
      </c>
      <c r="E5" s="243" t="s">
        <v>276</v>
      </c>
      <c r="F5" s="243" t="s">
        <v>260</v>
      </c>
      <c r="G5" s="579"/>
    </row>
    <row r="6" spans="1:7" x14ac:dyDescent="0.3">
      <c r="A6" s="589" t="s">
        <v>272</v>
      </c>
      <c r="B6" s="590"/>
      <c r="C6" s="305"/>
      <c r="D6" s="305"/>
      <c r="E6" s="305"/>
      <c r="F6" s="305"/>
      <c r="G6" s="241">
        <f t="shared" ref="G6:G12" si="0">SUM(C6:F6)</f>
        <v>0</v>
      </c>
    </row>
    <row r="7" spans="1:7" x14ac:dyDescent="0.3">
      <c r="A7" s="589" t="s">
        <v>273</v>
      </c>
      <c r="B7" s="590"/>
      <c r="C7" s="305"/>
      <c r="D7" s="305"/>
      <c r="E7" s="305"/>
      <c r="F7" s="305"/>
      <c r="G7" s="241">
        <f t="shared" si="0"/>
        <v>0</v>
      </c>
    </row>
    <row r="8" spans="1:7" x14ac:dyDescent="0.3">
      <c r="A8" s="589" t="s">
        <v>274</v>
      </c>
      <c r="B8" s="590"/>
      <c r="C8" s="305"/>
      <c r="D8" s="305"/>
      <c r="E8" s="305"/>
      <c r="F8" s="305"/>
      <c r="G8" s="241">
        <f t="shared" si="0"/>
        <v>0</v>
      </c>
    </row>
    <row r="9" spans="1:7" x14ac:dyDescent="0.3">
      <c r="A9" s="589" t="s">
        <v>372</v>
      </c>
      <c r="B9" s="590"/>
      <c r="C9" s="316"/>
      <c r="D9" s="316"/>
      <c r="E9" s="316"/>
      <c r="F9" s="315"/>
      <c r="G9" s="241">
        <f t="shared" si="0"/>
        <v>0</v>
      </c>
    </row>
    <row r="10" spans="1:7" x14ac:dyDescent="0.3">
      <c r="A10" s="589" t="s">
        <v>373</v>
      </c>
      <c r="B10" s="590"/>
      <c r="C10" s="315"/>
      <c r="D10" s="315"/>
      <c r="E10" s="315"/>
      <c r="F10" s="315"/>
      <c r="G10" s="241">
        <f t="shared" si="0"/>
        <v>0</v>
      </c>
    </row>
    <row r="11" spans="1:7" x14ac:dyDescent="0.3">
      <c r="A11" s="589" t="s">
        <v>374</v>
      </c>
      <c r="B11" s="590"/>
      <c r="C11" s="315"/>
      <c r="D11" s="315"/>
      <c r="E11" s="315"/>
      <c r="F11" s="315"/>
      <c r="G11" s="241">
        <f t="shared" si="0"/>
        <v>0</v>
      </c>
    </row>
    <row r="12" spans="1:7" x14ac:dyDescent="0.3">
      <c r="A12" s="585" t="s">
        <v>275</v>
      </c>
      <c r="B12" s="586"/>
      <c r="C12" s="315"/>
      <c r="D12" s="315"/>
      <c r="E12" s="315"/>
      <c r="F12" s="315"/>
      <c r="G12" s="241">
        <f t="shared" si="0"/>
        <v>0</v>
      </c>
    </row>
    <row r="13" spans="1:7" x14ac:dyDescent="0.3">
      <c r="A13" s="246"/>
      <c r="B13" s="277" t="s">
        <v>317</v>
      </c>
      <c r="C13" s="242">
        <f>SUM(C6:C12)</f>
        <v>0</v>
      </c>
      <c r="D13" s="242">
        <f>SUM(D6:D12)</f>
        <v>0</v>
      </c>
      <c r="E13" s="242">
        <f>SUM(E6:E12)</f>
        <v>0</v>
      </c>
      <c r="F13" s="242">
        <f>SUM(F6:F12)</f>
        <v>0</v>
      </c>
      <c r="G13" s="276"/>
    </row>
    <row r="14" spans="1:7" ht="15" thickBot="1" x14ac:dyDescent="0.35">
      <c r="A14" s="603"/>
      <c r="B14" s="604"/>
      <c r="C14" s="604"/>
      <c r="D14" s="604"/>
      <c r="E14" s="604"/>
      <c r="F14" s="252" t="s">
        <v>307</v>
      </c>
      <c r="G14" s="279">
        <f>SUM(G6:G12)</f>
        <v>0</v>
      </c>
    </row>
    <row r="15" spans="1:7" ht="5.25" customHeight="1" x14ac:dyDescent="0.3">
      <c r="A15" s="588"/>
      <c r="B15" s="588"/>
      <c r="C15" s="588"/>
      <c r="D15" s="588"/>
      <c r="E15" s="588"/>
    </row>
    <row r="16" spans="1:7" x14ac:dyDescent="0.3">
      <c r="A16" s="579" t="s">
        <v>303</v>
      </c>
      <c r="B16" s="579"/>
      <c r="C16" s="579" t="s">
        <v>32</v>
      </c>
      <c r="D16" s="579"/>
      <c r="E16" s="579"/>
      <c r="F16" s="579"/>
      <c r="G16" s="579" t="s">
        <v>38</v>
      </c>
    </row>
    <row r="17" spans="1:7" x14ac:dyDescent="0.3">
      <c r="A17" s="579"/>
      <c r="B17" s="579"/>
      <c r="C17" s="243" t="s">
        <v>258</v>
      </c>
      <c r="D17" s="243" t="s">
        <v>259</v>
      </c>
      <c r="E17" s="243" t="s">
        <v>276</v>
      </c>
      <c r="F17" s="243" t="s">
        <v>260</v>
      </c>
      <c r="G17" s="579"/>
    </row>
    <row r="18" spans="1:7" x14ac:dyDescent="0.3">
      <c r="A18" s="589" t="s">
        <v>272</v>
      </c>
      <c r="B18" s="590"/>
      <c r="C18" s="307"/>
      <c r="D18" s="307"/>
      <c r="E18" s="307"/>
      <c r="F18" s="307"/>
      <c r="G18" s="241">
        <f t="shared" ref="G18:G24" si="1">SUM(C18:F18)</f>
        <v>0</v>
      </c>
    </row>
    <row r="19" spans="1:7" x14ac:dyDescent="0.3">
      <c r="A19" s="589" t="s">
        <v>273</v>
      </c>
      <c r="B19" s="590"/>
      <c r="C19" s="307"/>
      <c r="D19" s="307"/>
      <c r="E19" s="307"/>
      <c r="F19" s="307"/>
      <c r="G19" s="241">
        <f t="shared" si="1"/>
        <v>0</v>
      </c>
    </row>
    <row r="20" spans="1:7" x14ac:dyDescent="0.3">
      <c r="A20" s="589" t="s">
        <v>274</v>
      </c>
      <c r="B20" s="590"/>
      <c r="C20" s="307"/>
      <c r="D20" s="307"/>
      <c r="E20" s="307"/>
      <c r="F20" s="307"/>
      <c r="G20" s="241">
        <f t="shared" si="1"/>
        <v>0</v>
      </c>
    </row>
    <row r="21" spans="1:7" x14ac:dyDescent="0.3">
      <c r="A21" s="589" t="s">
        <v>372</v>
      </c>
      <c r="B21" s="590"/>
      <c r="C21" s="317"/>
      <c r="D21" s="317"/>
      <c r="E21" s="317"/>
      <c r="F21" s="307"/>
      <c r="G21" s="241">
        <f t="shared" si="1"/>
        <v>0</v>
      </c>
    </row>
    <row r="22" spans="1:7" x14ac:dyDescent="0.3">
      <c r="A22" s="589" t="s">
        <v>373</v>
      </c>
      <c r="B22" s="590"/>
      <c r="C22" s="307"/>
      <c r="D22" s="307"/>
      <c r="E22" s="307"/>
      <c r="F22" s="307"/>
      <c r="G22" s="241">
        <f t="shared" si="1"/>
        <v>0</v>
      </c>
    </row>
    <row r="23" spans="1:7" x14ac:dyDescent="0.3">
      <c r="A23" s="589" t="s">
        <v>374</v>
      </c>
      <c r="B23" s="590"/>
      <c r="C23" s="307"/>
      <c r="D23" s="307"/>
      <c r="E23" s="307"/>
      <c r="F23" s="307"/>
      <c r="G23" s="241">
        <f t="shared" si="1"/>
        <v>0</v>
      </c>
    </row>
    <row r="24" spans="1:7" x14ac:dyDescent="0.3">
      <c r="A24" s="589" t="s">
        <v>275</v>
      </c>
      <c r="B24" s="590"/>
      <c r="C24" s="307"/>
      <c r="D24" s="307"/>
      <c r="E24" s="307"/>
      <c r="F24" s="307"/>
      <c r="G24" s="241">
        <f t="shared" si="1"/>
        <v>0</v>
      </c>
    </row>
    <row r="25" spans="1:7" ht="15" thickBot="1" x14ac:dyDescent="0.35">
      <c r="A25" s="246"/>
      <c r="B25" s="277" t="s">
        <v>317</v>
      </c>
      <c r="C25" s="242">
        <f>SUM(C18:C24)</f>
        <v>0</v>
      </c>
      <c r="D25" s="242">
        <f>SUM(D18:D24)</f>
        <v>0</v>
      </c>
      <c r="E25" s="242">
        <f>SUM(E18:E24)</f>
        <v>0</v>
      </c>
      <c r="F25" s="242">
        <f>SUM(F18:F24)</f>
        <v>0</v>
      </c>
      <c r="G25" s="276"/>
    </row>
    <row r="26" spans="1:7" ht="15" thickBot="1" x14ac:dyDescent="0.35">
      <c r="A26" s="605"/>
      <c r="B26" s="604"/>
      <c r="C26" s="604"/>
      <c r="D26" s="604"/>
      <c r="E26" s="604"/>
      <c r="F26" s="252" t="s">
        <v>308</v>
      </c>
      <c r="G26" s="254">
        <f>SUM(G18:G24)</f>
        <v>0</v>
      </c>
    </row>
    <row r="27" spans="1:7" ht="5.25" customHeight="1" x14ac:dyDescent="0.3">
      <c r="A27" s="588"/>
      <c r="B27" s="588"/>
      <c r="C27" s="588"/>
      <c r="D27" s="588"/>
      <c r="E27" s="588"/>
      <c r="F27" s="587"/>
      <c r="G27" s="588"/>
    </row>
    <row r="28" spans="1:7" x14ac:dyDescent="0.3">
      <c r="A28" s="580" t="s">
        <v>304</v>
      </c>
      <c r="B28" s="601"/>
      <c r="C28" s="245"/>
      <c r="D28" s="583"/>
      <c r="E28" s="581"/>
      <c r="F28" s="581"/>
      <c r="G28" s="608"/>
    </row>
    <row r="29" spans="1:7" x14ac:dyDescent="0.3">
      <c r="A29" s="566"/>
      <c r="B29" s="609"/>
      <c r="C29" s="609"/>
      <c r="D29" s="609"/>
      <c r="E29" s="609"/>
      <c r="F29" s="610"/>
      <c r="G29" s="599"/>
    </row>
    <row r="30" spans="1:7" x14ac:dyDescent="0.3">
      <c r="A30" s="611"/>
      <c r="B30" s="612"/>
      <c r="C30" s="612"/>
      <c r="D30" s="612"/>
      <c r="E30" s="612"/>
      <c r="F30" s="613"/>
      <c r="G30" s="600"/>
    </row>
    <row r="31" spans="1:7" ht="15" thickBot="1" x14ac:dyDescent="0.35">
      <c r="A31" s="614"/>
      <c r="B31" s="615"/>
      <c r="C31" s="615"/>
      <c r="D31" s="615"/>
      <c r="E31" s="615"/>
      <c r="F31" s="616"/>
      <c r="G31" s="600"/>
    </row>
    <row r="32" spans="1:7" ht="15" thickBot="1" x14ac:dyDescent="0.35">
      <c r="A32" s="236"/>
      <c r="B32" s="237"/>
      <c r="C32" s="237"/>
      <c r="D32" s="237"/>
      <c r="E32" s="238"/>
      <c r="F32" s="252" t="s">
        <v>306</v>
      </c>
      <c r="G32" s="255">
        <f>G14</f>
        <v>0</v>
      </c>
    </row>
    <row r="33" spans="1:7" ht="5.25" customHeight="1" x14ac:dyDescent="0.3">
      <c r="A33" s="602"/>
      <c r="B33" s="602"/>
      <c r="C33" s="602"/>
      <c r="D33" s="602"/>
      <c r="E33" s="602"/>
      <c r="F33" s="602"/>
      <c r="G33" s="588"/>
    </row>
    <row r="34" spans="1:7" x14ac:dyDescent="0.3">
      <c r="A34" s="580" t="s">
        <v>305</v>
      </c>
      <c r="B34" s="581"/>
      <c r="C34" s="245"/>
      <c r="D34" s="583"/>
      <c r="E34" s="581"/>
      <c r="F34" s="581"/>
      <c r="G34" s="608"/>
    </row>
    <row r="35" spans="1:7" x14ac:dyDescent="0.3">
      <c r="A35" s="566"/>
      <c r="B35" s="609"/>
      <c r="C35" s="609"/>
      <c r="D35" s="609"/>
      <c r="E35" s="609"/>
      <c r="F35" s="610"/>
      <c r="G35" s="599"/>
    </row>
    <row r="36" spans="1:7" x14ac:dyDescent="0.3">
      <c r="A36" s="611"/>
      <c r="B36" s="612"/>
      <c r="C36" s="612"/>
      <c r="D36" s="612"/>
      <c r="E36" s="612"/>
      <c r="F36" s="613"/>
      <c r="G36" s="600"/>
    </row>
    <row r="37" spans="1:7" ht="15" thickBot="1" x14ac:dyDescent="0.35">
      <c r="A37" s="614"/>
      <c r="B37" s="615"/>
      <c r="C37" s="615"/>
      <c r="D37" s="615"/>
      <c r="E37" s="615"/>
      <c r="F37" s="616"/>
      <c r="G37" s="600"/>
    </row>
    <row r="38" spans="1:7" ht="15" thickBot="1" x14ac:dyDescent="0.35">
      <c r="A38" s="239"/>
      <c r="B38" s="240"/>
      <c r="C38" s="240"/>
      <c r="D38" s="240"/>
      <c r="E38" s="238"/>
      <c r="F38" s="252" t="s">
        <v>308</v>
      </c>
      <c r="G38" s="255">
        <f>G26</f>
        <v>0</v>
      </c>
    </row>
    <row r="39" spans="1:7" ht="6" customHeight="1" thickBot="1" x14ac:dyDescent="0.35">
      <c r="G39" s="68"/>
    </row>
    <row r="40" spans="1:7" ht="15" thickBot="1" x14ac:dyDescent="0.35">
      <c r="D40" s="531" t="s">
        <v>288</v>
      </c>
      <c r="E40" s="531"/>
      <c r="F40" s="531"/>
      <c r="G40" s="254">
        <f>G14+G26</f>
        <v>0</v>
      </c>
    </row>
  </sheetData>
  <sheetProtection sheet="1" objects="1" scenarios="1" selectLockedCells="1"/>
  <mergeCells count="35">
    <mergeCell ref="A34:B34"/>
    <mergeCell ref="A35:F37"/>
    <mergeCell ref="G35:G37"/>
    <mergeCell ref="D40:F40"/>
    <mergeCell ref="D34:G34"/>
    <mergeCell ref="A28:B28"/>
    <mergeCell ref="A29:F31"/>
    <mergeCell ref="G29:G31"/>
    <mergeCell ref="A33:G33"/>
    <mergeCell ref="D28:G28"/>
    <mergeCell ref="A19:B19"/>
    <mergeCell ref="A20:B20"/>
    <mergeCell ref="A24:B24"/>
    <mergeCell ref="F27:G27"/>
    <mergeCell ref="A26:E27"/>
    <mergeCell ref="A21:B21"/>
    <mergeCell ref="A22:B22"/>
    <mergeCell ref="A23:B23"/>
    <mergeCell ref="A1:G1"/>
    <mergeCell ref="A2:G2"/>
    <mergeCell ref="A4:B5"/>
    <mergeCell ref="C4:F4"/>
    <mergeCell ref="G4:G5"/>
    <mergeCell ref="A16:B17"/>
    <mergeCell ref="C16:F16"/>
    <mergeCell ref="G16:G17"/>
    <mergeCell ref="A18:B18"/>
    <mergeCell ref="A6:B6"/>
    <mergeCell ref="A7:B7"/>
    <mergeCell ref="A8:B8"/>
    <mergeCell ref="A12:B12"/>
    <mergeCell ref="A14:E15"/>
    <mergeCell ref="A9:B9"/>
    <mergeCell ref="A10:B10"/>
    <mergeCell ref="A11:B1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20" zoomScaleNormal="120" workbookViewId="0">
      <selection activeCell="C14" sqref="C14"/>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525" t="s">
        <v>400</v>
      </c>
      <c r="B1" s="525"/>
      <c r="C1" s="525"/>
      <c r="D1" s="525"/>
      <c r="E1" s="525"/>
      <c r="F1" s="525"/>
      <c r="G1" s="525"/>
    </row>
    <row r="2" spans="1:7" ht="42" customHeight="1" x14ac:dyDescent="0.3">
      <c r="A2" s="416" t="s">
        <v>406</v>
      </c>
      <c r="B2" s="416"/>
      <c r="C2" s="416"/>
      <c r="D2" s="416"/>
      <c r="E2" s="416"/>
      <c r="F2" s="416"/>
      <c r="G2" s="416"/>
    </row>
    <row r="3" spans="1:7" x14ac:dyDescent="0.3">
      <c r="A3" s="22"/>
      <c r="B3" s="22"/>
      <c r="C3" s="22"/>
      <c r="D3" s="22"/>
      <c r="E3" s="22"/>
      <c r="F3" s="22"/>
      <c r="G3" s="22"/>
    </row>
    <row r="4" spans="1:7" x14ac:dyDescent="0.3">
      <c r="A4" s="579" t="s">
        <v>289</v>
      </c>
      <c r="B4" s="579"/>
      <c r="C4" s="579" t="s">
        <v>32</v>
      </c>
      <c r="D4" s="579"/>
      <c r="E4" s="579"/>
      <c r="F4" s="579"/>
      <c r="G4" s="579" t="s">
        <v>38</v>
      </c>
    </row>
    <row r="5" spans="1:7" x14ac:dyDescent="0.3">
      <c r="A5" s="579"/>
      <c r="B5" s="579"/>
      <c r="C5" s="243" t="s">
        <v>258</v>
      </c>
      <c r="D5" s="243" t="s">
        <v>259</v>
      </c>
      <c r="E5" s="243" t="s">
        <v>260</v>
      </c>
      <c r="F5" s="243" t="s">
        <v>261</v>
      </c>
      <c r="G5" s="579"/>
    </row>
    <row r="6" spans="1:7" x14ac:dyDescent="0.3">
      <c r="A6" s="589" t="s">
        <v>270</v>
      </c>
      <c r="B6" s="590"/>
      <c r="C6" s="305"/>
      <c r="D6" s="305"/>
      <c r="E6" s="305"/>
      <c r="F6" s="305"/>
      <c r="G6" s="241">
        <f>SUM(C6:F6)</f>
        <v>0</v>
      </c>
    </row>
    <row r="7" spans="1:7" x14ac:dyDescent="0.3">
      <c r="A7" s="589" t="s">
        <v>255</v>
      </c>
      <c r="B7" s="590"/>
      <c r="C7" s="305"/>
      <c r="D7" s="305"/>
      <c r="E7" s="305"/>
      <c r="F7" s="305"/>
      <c r="G7" s="241">
        <f>SUM(C7:F7)</f>
        <v>0</v>
      </c>
    </row>
    <row r="8" spans="1:7" x14ac:dyDescent="0.3">
      <c r="A8" s="585" t="s">
        <v>271</v>
      </c>
      <c r="B8" s="586"/>
      <c r="C8" s="305"/>
      <c r="D8" s="305"/>
      <c r="E8" s="305"/>
      <c r="F8" s="305"/>
      <c r="G8" s="250">
        <f>SUM(C8:F8)</f>
        <v>0</v>
      </c>
    </row>
    <row r="9" spans="1:7" x14ac:dyDescent="0.3">
      <c r="A9" s="246"/>
      <c r="B9" s="277" t="s">
        <v>317</v>
      </c>
      <c r="C9" s="242">
        <f>SUM(C6:C8)</f>
        <v>0</v>
      </c>
      <c r="D9" s="242">
        <f>SUM(D6:D8)</f>
        <v>0</v>
      </c>
      <c r="E9" s="242">
        <f>SUM(E6:E8)</f>
        <v>0</v>
      </c>
      <c r="F9" s="242">
        <f>SUM(F6:F8)</f>
        <v>0</v>
      </c>
      <c r="G9" s="276"/>
    </row>
    <row r="10" spans="1:7" ht="15" thickBot="1" x14ac:dyDescent="0.35">
      <c r="A10" s="617"/>
      <c r="B10" s="618"/>
      <c r="C10" s="618"/>
      <c r="D10" s="618"/>
      <c r="E10" s="618"/>
      <c r="F10" s="252" t="s">
        <v>291</v>
      </c>
      <c r="G10" s="279">
        <f>SUM(G6:G8)</f>
        <v>0</v>
      </c>
    </row>
    <row r="11" spans="1:7" x14ac:dyDescent="0.3">
      <c r="A11" s="588"/>
      <c r="B11" s="588"/>
      <c r="C11" s="588"/>
      <c r="D11" s="588"/>
      <c r="E11" s="588"/>
      <c r="F11" s="618"/>
      <c r="G11" s="619"/>
    </row>
    <row r="12" spans="1:7" x14ac:dyDescent="0.3">
      <c r="A12" s="579" t="s">
        <v>290</v>
      </c>
      <c r="B12" s="579"/>
      <c r="C12" s="579" t="s">
        <v>32</v>
      </c>
      <c r="D12" s="579"/>
      <c r="E12" s="579"/>
      <c r="F12" s="579"/>
      <c r="G12" s="579" t="s">
        <v>38</v>
      </c>
    </row>
    <row r="13" spans="1:7" x14ac:dyDescent="0.3">
      <c r="A13" s="579"/>
      <c r="B13" s="579"/>
      <c r="C13" s="243" t="s">
        <v>258</v>
      </c>
      <c r="D13" s="243" t="s">
        <v>259</v>
      </c>
      <c r="E13" s="243" t="s">
        <v>260</v>
      </c>
      <c r="F13" s="243" t="s">
        <v>261</v>
      </c>
      <c r="G13" s="579"/>
    </row>
    <row r="14" spans="1:7" x14ac:dyDescent="0.3">
      <c r="A14" s="589" t="s">
        <v>270</v>
      </c>
      <c r="B14" s="590"/>
      <c r="C14" s="305"/>
      <c r="D14" s="305"/>
      <c r="E14" s="305"/>
      <c r="F14" s="305"/>
      <c r="G14" s="241">
        <f>SUM(C14:F14)</f>
        <v>0</v>
      </c>
    </row>
    <row r="15" spans="1:7" x14ac:dyDescent="0.3">
      <c r="A15" s="589" t="s">
        <v>255</v>
      </c>
      <c r="B15" s="590"/>
      <c r="C15" s="305"/>
      <c r="D15" s="305"/>
      <c r="E15" s="305"/>
      <c r="F15" s="305"/>
      <c r="G15" s="241">
        <f>SUM(C15:F15)</f>
        <v>0</v>
      </c>
    </row>
    <row r="16" spans="1:7" ht="18" x14ac:dyDescent="0.6">
      <c r="A16" s="620" t="s">
        <v>295</v>
      </c>
      <c r="B16" s="621"/>
      <c r="C16" s="305"/>
      <c r="D16" s="305"/>
      <c r="E16" s="305"/>
      <c r="F16" s="305"/>
      <c r="G16" s="253">
        <f>SUM(C16:F16)</f>
        <v>0</v>
      </c>
    </row>
    <row r="17" spans="1:7" ht="15" thickBot="1" x14ac:dyDescent="0.35">
      <c r="A17" s="246"/>
      <c r="B17" s="277" t="s">
        <v>317</v>
      </c>
      <c r="C17" s="242">
        <f>SUM(C14:C16)</f>
        <v>0</v>
      </c>
      <c r="D17" s="242">
        <f>SUM(D14:D16)</f>
        <v>0</v>
      </c>
      <c r="E17" s="242">
        <f>SUM(E14:E16)</f>
        <v>0</v>
      </c>
      <c r="F17" s="242">
        <f>SUM(F14:F16)</f>
        <v>0</v>
      </c>
      <c r="G17" s="276"/>
    </row>
    <row r="18" spans="1:7" ht="15" thickBot="1" x14ac:dyDescent="0.35">
      <c r="A18" s="605"/>
      <c r="B18" s="605"/>
      <c r="C18" s="605"/>
      <c r="D18" s="605"/>
      <c r="E18" s="605"/>
      <c r="F18" s="252" t="s">
        <v>284</v>
      </c>
      <c r="G18" s="254">
        <f>SUM(G14:G16)</f>
        <v>0</v>
      </c>
    </row>
    <row r="19" spans="1:7" x14ac:dyDescent="0.3">
      <c r="A19" s="587"/>
      <c r="B19" s="587"/>
      <c r="C19" s="587"/>
      <c r="D19" s="587"/>
      <c r="E19" s="587"/>
      <c r="F19" s="587"/>
      <c r="G19" s="587"/>
    </row>
    <row r="20" spans="1:7" x14ac:dyDescent="0.3">
      <c r="A20" s="580" t="s">
        <v>293</v>
      </c>
      <c r="B20" s="601"/>
      <c r="C20" s="582"/>
      <c r="D20" s="583"/>
      <c r="E20" s="583"/>
      <c r="F20" s="583"/>
      <c r="G20" s="584"/>
    </row>
    <row r="21" spans="1:7" x14ac:dyDescent="0.3">
      <c r="A21" s="575"/>
      <c r="B21" s="591"/>
      <c r="C21" s="591"/>
      <c r="D21" s="591"/>
      <c r="E21" s="591"/>
      <c r="F21" s="592"/>
      <c r="G21" s="599"/>
    </row>
    <row r="22" spans="1:7" x14ac:dyDescent="0.3">
      <c r="A22" s="593"/>
      <c r="B22" s="594"/>
      <c r="C22" s="594"/>
      <c r="D22" s="594"/>
      <c r="E22" s="594"/>
      <c r="F22" s="595"/>
      <c r="G22" s="600"/>
    </row>
    <row r="23" spans="1:7" ht="15" thickBot="1" x14ac:dyDescent="0.35">
      <c r="A23" s="596"/>
      <c r="B23" s="597"/>
      <c r="C23" s="597"/>
      <c r="D23" s="597"/>
      <c r="E23" s="597"/>
      <c r="F23" s="598"/>
      <c r="G23" s="600"/>
    </row>
    <row r="24" spans="1:7" ht="15" thickBot="1" x14ac:dyDescent="0.35">
      <c r="A24" s="236"/>
      <c r="B24" s="237"/>
      <c r="C24" s="237"/>
      <c r="D24" s="237"/>
      <c r="E24" s="238"/>
      <c r="F24" s="252" t="s">
        <v>291</v>
      </c>
      <c r="G24" s="255">
        <f>G10</f>
        <v>0</v>
      </c>
    </row>
    <row r="25" spans="1:7" x14ac:dyDescent="0.3">
      <c r="A25" s="602"/>
      <c r="B25" s="602"/>
      <c r="C25" s="602"/>
      <c r="D25" s="602"/>
      <c r="E25" s="602"/>
      <c r="F25" s="602"/>
      <c r="G25" s="588"/>
    </row>
    <row r="26" spans="1:7" x14ac:dyDescent="0.3">
      <c r="A26" s="580" t="s">
        <v>294</v>
      </c>
      <c r="B26" s="581"/>
      <c r="C26" s="582"/>
      <c r="D26" s="583"/>
      <c r="E26" s="583"/>
      <c r="F26" s="583"/>
      <c r="G26" s="584"/>
    </row>
    <row r="27" spans="1:7" x14ac:dyDescent="0.3">
      <c r="A27" s="575"/>
      <c r="B27" s="591"/>
      <c r="C27" s="591"/>
      <c r="D27" s="591"/>
      <c r="E27" s="591"/>
      <c r="F27" s="592"/>
      <c r="G27" s="599"/>
    </row>
    <row r="28" spans="1:7" x14ac:dyDescent="0.3">
      <c r="A28" s="593"/>
      <c r="B28" s="594"/>
      <c r="C28" s="594"/>
      <c r="D28" s="594"/>
      <c r="E28" s="594"/>
      <c r="F28" s="595"/>
      <c r="G28" s="600"/>
    </row>
    <row r="29" spans="1:7" ht="15" thickBot="1" x14ac:dyDescent="0.35">
      <c r="A29" s="596"/>
      <c r="B29" s="597"/>
      <c r="C29" s="597"/>
      <c r="D29" s="597"/>
      <c r="E29" s="597"/>
      <c r="F29" s="598"/>
      <c r="G29" s="600"/>
    </row>
    <row r="30" spans="1:7" ht="15" thickBot="1" x14ac:dyDescent="0.35">
      <c r="A30" s="239"/>
      <c r="B30" s="240"/>
      <c r="C30" s="240"/>
      <c r="D30" s="240"/>
      <c r="E30" s="238"/>
      <c r="F30" s="252" t="s">
        <v>284</v>
      </c>
      <c r="G30" s="255">
        <f>G18</f>
        <v>0</v>
      </c>
    </row>
    <row r="31" spans="1:7" ht="15" thickBot="1" x14ac:dyDescent="0.35">
      <c r="G31" s="68"/>
    </row>
    <row r="32" spans="1:7" ht="15" thickBot="1" x14ac:dyDescent="0.35">
      <c r="D32" s="531" t="s">
        <v>292</v>
      </c>
      <c r="E32" s="531"/>
      <c r="F32" s="531"/>
      <c r="G32" s="254">
        <f>G10+G18</f>
        <v>0</v>
      </c>
    </row>
    <row r="34" spans="5:5" x14ac:dyDescent="0.3">
      <c r="E34" s="96"/>
    </row>
  </sheetData>
  <sheetProtection sheet="1" objects="1" scenarios="1" selectLockedCells="1"/>
  <mergeCells count="28">
    <mergeCell ref="A14:B14"/>
    <mergeCell ref="A15:B15"/>
    <mergeCell ref="A25:G25"/>
    <mergeCell ref="A26:B26"/>
    <mergeCell ref="C26:G26"/>
    <mergeCell ref="A27:F29"/>
    <mergeCell ref="G27:G29"/>
    <mergeCell ref="D32:F32"/>
    <mergeCell ref="A16:B16"/>
    <mergeCell ref="A18:E19"/>
    <mergeCell ref="F19:G19"/>
    <mergeCell ref="A20:B20"/>
    <mergeCell ref="C20:G20"/>
    <mergeCell ref="A21:F23"/>
    <mergeCell ref="G21:G23"/>
    <mergeCell ref="A7:B7"/>
    <mergeCell ref="A8:B8"/>
    <mergeCell ref="A10:E11"/>
    <mergeCell ref="F11:G11"/>
    <mergeCell ref="A12:B13"/>
    <mergeCell ref="C12:F12"/>
    <mergeCell ref="G12:G13"/>
    <mergeCell ref="A6:B6"/>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20" zoomScaleNormal="120" workbookViewId="0">
      <selection activeCell="A15" sqref="A15:F17"/>
    </sheetView>
  </sheetViews>
  <sheetFormatPr defaultColWidth="9.109375" defaultRowHeight="14.4" x14ac:dyDescent="0.3"/>
  <cols>
    <col min="1" max="1" width="22.6640625" style="8" customWidth="1"/>
    <col min="2" max="2" width="27.5546875" style="8" customWidth="1"/>
    <col min="3" max="6" width="15.109375" style="8" customWidth="1"/>
    <col min="7" max="7" width="17" style="8" customWidth="1"/>
    <col min="8" max="8" width="2.5546875" style="8" customWidth="1"/>
    <col min="9" max="16384" width="9.109375" style="8"/>
  </cols>
  <sheetData>
    <row r="1" spans="1:7" ht="20.25" customHeight="1" x14ac:dyDescent="0.3">
      <c r="A1" s="525" t="s">
        <v>400</v>
      </c>
      <c r="B1" s="525"/>
      <c r="C1" s="525"/>
      <c r="D1" s="525"/>
      <c r="E1" s="525"/>
      <c r="F1" s="525"/>
      <c r="G1" s="525"/>
    </row>
    <row r="2" spans="1:7" ht="42" customHeight="1" x14ac:dyDescent="0.3">
      <c r="A2" s="416" t="s">
        <v>407</v>
      </c>
      <c r="B2" s="416"/>
      <c r="C2" s="416"/>
      <c r="D2" s="416"/>
      <c r="E2" s="416"/>
      <c r="F2" s="416"/>
      <c r="G2" s="416"/>
    </row>
    <row r="3" spans="1:7" x14ac:dyDescent="0.3">
      <c r="A3" s="22"/>
      <c r="B3" s="22"/>
      <c r="C3" s="22"/>
      <c r="D3" s="22"/>
      <c r="E3" s="22"/>
      <c r="F3" s="22"/>
      <c r="G3" s="22"/>
    </row>
    <row r="4" spans="1:7" x14ac:dyDescent="0.3">
      <c r="A4" s="579" t="s">
        <v>309</v>
      </c>
      <c r="B4" s="579"/>
      <c r="C4" s="579" t="s">
        <v>32</v>
      </c>
      <c r="D4" s="579"/>
      <c r="E4" s="579"/>
      <c r="F4" s="579"/>
      <c r="G4" s="579" t="s">
        <v>38</v>
      </c>
    </row>
    <row r="5" spans="1:7" x14ac:dyDescent="0.3">
      <c r="A5" s="579"/>
      <c r="B5" s="579"/>
      <c r="C5" s="243" t="s">
        <v>258</v>
      </c>
      <c r="D5" s="243" t="s">
        <v>259</v>
      </c>
      <c r="E5" s="243" t="s">
        <v>260</v>
      </c>
      <c r="F5" s="243" t="s">
        <v>261</v>
      </c>
      <c r="G5" s="579"/>
    </row>
    <row r="6" spans="1:7" ht="15" thickBot="1" x14ac:dyDescent="0.35">
      <c r="A6" s="589" t="s">
        <v>257</v>
      </c>
      <c r="B6" s="590"/>
      <c r="C6" s="306"/>
      <c r="D6" s="306"/>
      <c r="E6" s="306"/>
      <c r="F6" s="306"/>
      <c r="G6" s="250">
        <f>SUM(C6:F6)</f>
        <v>0</v>
      </c>
    </row>
    <row r="7" spans="1:7" ht="15" thickBot="1" x14ac:dyDescent="0.35">
      <c r="A7" s="603"/>
      <c r="B7" s="604"/>
      <c r="C7" s="604"/>
      <c r="D7" s="604"/>
      <c r="E7" s="604"/>
      <c r="F7" s="249" t="s">
        <v>307</v>
      </c>
      <c r="G7" s="251">
        <f>SUM(G6:G6)</f>
        <v>0</v>
      </c>
    </row>
    <row r="8" spans="1:7" x14ac:dyDescent="0.3">
      <c r="A8" s="588"/>
      <c r="B8" s="588"/>
      <c r="C8" s="588"/>
      <c r="D8" s="588"/>
      <c r="E8" s="588"/>
      <c r="F8" s="618"/>
      <c r="G8" s="619"/>
    </row>
    <row r="9" spans="1:7" x14ac:dyDescent="0.3">
      <c r="A9" s="579" t="s">
        <v>310</v>
      </c>
      <c r="B9" s="579"/>
      <c r="C9" s="579" t="s">
        <v>32</v>
      </c>
      <c r="D9" s="579"/>
      <c r="E9" s="579"/>
      <c r="F9" s="579"/>
      <c r="G9" s="579" t="s">
        <v>38</v>
      </c>
    </row>
    <row r="10" spans="1:7" x14ac:dyDescent="0.3">
      <c r="A10" s="579"/>
      <c r="B10" s="579"/>
      <c r="C10" s="243" t="s">
        <v>258</v>
      </c>
      <c r="D10" s="243" t="s">
        <v>259</v>
      </c>
      <c r="E10" s="243" t="s">
        <v>260</v>
      </c>
      <c r="F10" s="243" t="s">
        <v>261</v>
      </c>
      <c r="G10" s="579"/>
    </row>
    <row r="11" spans="1:7" ht="18.600000000000001" thickBot="1" x14ac:dyDescent="0.65">
      <c r="A11" s="622" t="s">
        <v>257</v>
      </c>
      <c r="B11" s="623"/>
      <c r="C11" s="305"/>
      <c r="D11" s="305"/>
      <c r="E11" s="305"/>
      <c r="F11" s="305"/>
      <c r="G11" s="253">
        <f>SUM(C11:F11)</f>
        <v>0</v>
      </c>
    </row>
    <row r="12" spans="1:7" ht="15" thickBot="1" x14ac:dyDescent="0.35">
      <c r="A12" s="605"/>
      <c r="B12" s="604"/>
      <c r="C12" s="604"/>
      <c r="D12" s="604"/>
      <c r="E12" s="604"/>
      <c r="F12" s="252" t="s">
        <v>308</v>
      </c>
      <c r="G12" s="254">
        <f>G11</f>
        <v>0</v>
      </c>
    </row>
    <row r="13" spans="1:7" x14ac:dyDescent="0.3">
      <c r="A13" s="588"/>
      <c r="B13" s="588"/>
      <c r="C13" s="588"/>
      <c r="D13" s="588"/>
      <c r="E13" s="588"/>
      <c r="F13" s="587"/>
      <c r="G13" s="588"/>
    </row>
    <row r="14" spans="1:7" x14ac:dyDescent="0.3">
      <c r="A14" s="580" t="s">
        <v>311</v>
      </c>
      <c r="B14" s="601"/>
      <c r="C14" s="582"/>
      <c r="D14" s="583"/>
      <c r="E14" s="583"/>
      <c r="F14" s="583"/>
      <c r="G14" s="584"/>
    </row>
    <row r="15" spans="1:7" x14ac:dyDescent="0.3">
      <c r="A15" s="575"/>
      <c r="B15" s="591"/>
      <c r="C15" s="591"/>
      <c r="D15" s="591"/>
      <c r="E15" s="591"/>
      <c r="F15" s="592"/>
      <c r="G15" s="599"/>
    </row>
    <row r="16" spans="1:7" x14ac:dyDescent="0.3">
      <c r="A16" s="593"/>
      <c r="B16" s="594"/>
      <c r="C16" s="594"/>
      <c r="D16" s="594"/>
      <c r="E16" s="594"/>
      <c r="F16" s="595"/>
      <c r="G16" s="600"/>
    </row>
    <row r="17" spans="1:7" ht="15" thickBot="1" x14ac:dyDescent="0.35">
      <c r="A17" s="596"/>
      <c r="B17" s="597"/>
      <c r="C17" s="597"/>
      <c r="D17" s="597"/>
      <c r="E17" s="597"/>
      <c r="F17" s="598"/>
      <c r="G17" s="600"/>
    </row>
    <row r="18" spans="1:7" ht="15" thickBot="1" x14ac:dyDescent="0.35">
      <c r="A18" s="236"/>
      <c r="B18" s="237"/>
      <c r="C18" s="237"/>
      <c r="D18" s="237"/>
      <c r="E18" s="238"/>
      <c r="F18" s="252" t="s">
        <v>306</v>
      </c>
      <c r="G18" s="255">
        <f>G7</f>
        <v>0</v>
      </c>
    </row>
    <row r="19" spans="1:7" x14ac:dyDescent="0.3">
      <c r="A19" s="602"/>
      <c r="B19" s="602"/>
      <c r="C19" s="602"/>
      <c r="D19" s="602"/>
      <c r="E19" s="602"/>
      <c r="F19" s="602"/>
      <c r="G19" s="588"/>
    </row>
    <row r="20" spans="1:7" x14ac:dyDescent="0.3">
      <c r="A20" s="580" t="s">
        <v>312</v>
      </c>
      <c r="B20" s="581"/>
      <c r="C20" s="582"/>
      <c r="D20" s="583"/>
      <c r="E20" s="583"/>
      <c r="F20" s="583"/>
      <c r="G20" s="584"/>
    </row>
    <row r="21" spans="1:7" x14ac:dyDescent="0.3">
      <c r="A21" s="575"/>
      <c r="B21" s="591"/>
      <c r="C21" s="591"/>
      <c r="D21" s="591"/>
      <c r="E21" s="591"/>
      <c r="F21" s="592"/>
      <c r="G21" s="599"/>
    </row>
    <row r="22" spans="1:7" x14ac:dyDescent="0.3">
      <c r="A22" s="593"/>
      <c r="B22" s="594"/>
      <c r="C22" s="594"/>
      <c r="D22" s="594"/>
      <c r="E22" s="594"/>
      <c r="F22" s="595"/>
      <c r="G22" s="600"/>
    </row>
    <row r="23" spans="1:7" ht="15" thickBot="1" x14ac:dyDescent="0.35">
      <c r="A23" s="596"/>
      <c r="B23" s="597"/>
      <c r="C23" s="597"/>
      <c r="D23" s="597"/>
      <c r="E23" s="597"/>
      <c r="F23" s="598"/>
      <c r="G23" s="600"/>
    </row>
    <row r="24" spans="1:7" ht="15" thickBot="1" x14ac:dyDescent="0.35">
      <c r="A24" s="239"/>
      <c r="B24" s="240"/>
      <c r="C24" s="240"/>
      <c r="D24" s="240"/>
      <c r="E24" s="238"/>
      <c r="F24" s="252" t="s">
        <v>308</v>
      </c>
      <c r="G24" s="255">
        <f>G12</f>
        <v>0</v>
      </c>
    </row>
    <row r="25" spans="1:7" ht="15" thickBot="1" x14ac:dyDescent="0.35">
      <c r="G25" s="68"/>
    </row>
    <row r="26" spans="1:7" ht="15" thickBot="1" x14ac:dyDescent="0.35">
      <c r="D26" s="531" t="s">
        <v>313</v>
      </c>
      <c r="E26" s="531"/>
      <c r="F26" s="531"/>
      <c r="G26" s="254">
        <f>G7+G12</f>
        <v>0</v>
      </c>
    </row>
    <row r="28" spans="1:7" x14ac:dyDescent="0.3">
      <c r="E28" s="96"/>
    </row>
  </sheetData>
  <sheetProtection sheet="1" objects="1" scenarios="1" selectLockedCells="1"/>
  <mergeCells count="24">
    <mergeCell ref="D26:F26"/>
    <mergeCell ref="A1:G1"/>
    <mergeCell ref="A2:G2"/>
    <mergeCell ref="A4:B5"/>
    <mergeCell ref="C4:F4"/>
    <mergeCell ref="G4:G5"/>
    <mergeCell ref="A6:B6"/>
    <mergeCell ref="A11:B11"/>
    <mergeCell ref="A20:B20"/>
    <mergeCell ref="A14:B14"/>
    <mergeCell ref="C14:G14"/>
    <mergeCell ref="C20:G20"/>
    <mergeCell ref="A15:F17"/>
    <mergeCell ref="G15:G17"/>
    <mergeCell ref="G21:G23"/>
    <mergeCell ref="A21:F23"/>
    <mergeCell ref="A12:E13"/>
    <mergeCell ref="F13:G13"/>
    <mergeCell ref="A19:G19"/>
    <mergeCell ref="F8:G8"/>
    <mergeCell ref="G9:G10"/>
    <mergeCell ref="C9:F9"/>
    <mergeCell ref="A9:B10"/>
    <mergeCell ref="A7:E8"/>
  </mergeCells>
  <printOptions horizontalCentered="1"/>
  <pageMargins left="0.25" right="0.25" top="0.25" bottom="0.2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opLeftCell="B1" zoomScale="120" zoomScaleNormal="120" workbookViewId="0">
      <selection activeCell="B22" sqref="B22:G24"/>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4.33203125" hidden="1" customWidth="1"/>
    <col min="12" max="12" width="7.88671875" hidden="1" customWidth="1"/>
  </cols>
  <sheetData>
    <row r="1" spans="2:12" ht="21.75" customHeight="1" x14ac:dyDescent="0.3">
      <c r="B1" s="525" t="s">
        <v>400</v>
      </c>
      <c r="C1" s="525"/>
      <c r="D1" s="525"/>
      <c r="E1" s="525"/>
      <c r="F1" s="525"/>
      <c r="G1" s="525"/>
      <c r="H1" s="525"/>
    </row>
    <row r="2" spans="2:12" ht="54.75" customHeight="1" x14ac:dyDescent="0.3">
      <c r="B2" s="559" t="s">
        <v>408</v>
      </c>
      <c r="C2" s="559"/>
      <c r="D2" s="559"/>
      <c r="E2" s="559"/>
      <c r="F2" s="559"/>
      <c r="G2" s="559"/>
      <c r="H2" s="559"/>
    </row>
    <row r="3" spans="2:12" ht="15" customHeight="1" x14ac:dyDescent="0.3">
      <c r="B3" s="560" t="s">
        <v>77</v>
      </c>
      <c r="C3" s="560"/>
      <c r="D3" s="560"/>
      <c r="E3" s="560"/>
      <c r="F3" s="560" t="s">
        <v>32</v>
      </c>
      <c r="G3" s="560"/>
      <c r="H3" s="560" t="s">
        <v>38</v>
      </c>
    </row>
    <row r="4" spans="2:12" ht="15" customHeight="1" x14ac:dyDescent="0.3">
      <c r="B4" s="560"/>
      <c r="C4" s="560"/>
      <c r="D4" s="560"/>
      <c r="E4" s="560"/>
      <c r="F4" s="266" t="s">
        <v>90</v>
      </c>
      <c r="G4" s="266" t="s">
        <v>91</v>
      </c>
      <c r="H4" s="560"/>
    </row>
    <row r="5" spans="2:12" x14ac:dyDescent="0.3">
      <c r="B5" s="624"/>
      <c r="C5" s="562"/>
      <c r="D5" s="562"/>
      <c r="E5" s="562"/>
      <c r="F5" s="331"/>
      <c r="G5" s="332"/>
      <c r="H5" s="337">
        <f>G5*F5</f>
        <v>0</v>
      </c>
    </row>
    <row r="6" spans="2:12" x14ac:dyDescent="0.3">
      <c r="B6" s="624"/>
      <c r="C6" s="562"/>
      <c r="D6" s="562"/>
      <c r="E6" s="562"/>
      <c r="F6" s="331"/>
      <c r="G6" s="332"/>
      <c r="H6" s="337">
        <f t="shared" ref="H6:H9" si="0">G6*F6</f>
        <v>0</v>
      </c>
    </row>
    <row r="7" spans="2:12" x14ac:dyDescent="0.3">
      <c r="B7" s="624"/>
      <c r="C7" s="562"/>
      <c r="D7" s="562"/>
      <c r="E7" s="562"/>
      <c r="F7" s="331"/>
      <c r="G7" s="332"/>
      <c r="H7" s="337">
        <f t="shared" si="0"/>
        <v>0</v>
      </c>
    </row>
    <row r="8" spans="2:12" x14ac:dyDescent="0.3">
      <c r="B8" s="624"/>
      <c r="C8" s="562"/>
      <c r="D8" s="562"/>
      <c r="E8" s="562"/>
      <c r="F8" s="331"/>
      <c r="G8" s="332"/>
      <c r="H8" s="337">
        <f t="shared" si="0"/>
        <v>0</v>
      </c>
    </row>
    <row r="9" spans="2:12" ht="18.75" customHeight="1" x14ac:dyDescent="0.3">
      <c r="B9" s="624"/>
      <c r="C9" s="562"/>
      <c r="D9" s="562"/>
      <c r="E9" s="562"/>
      <c r="F9" s="331"/>
      <c r="G9" s="332"/>
      <c r="H9" s="337">
        <f t="shared" si="0"/>
        <v>0</v>
      </c>
    </row>
    <row r="10" spans="2:12" ht="15" thickBot="1" x14ac:dyDescent="0.35">
      <c r="B10" s="264"/>
      <c r="C10" s="265"/>
      <c r="D10" s="265"/>
      <c r="E10" s="265"/>
      <c r="F10" s="625" t="s">
        <v>285</v>
      </c>
      <c r="G10" s="625"/>
      <c r="H10" s="301">
        <f>SUM(H5:H9)</f>
        <v>0</v>
      </c>
      <c r="L10" s="323" t="e">
        <f>H34/(F5+F13)</f>
        <v>#DIV/0!</v>
      </c>
    </row>
    <row r="11" spans="2:12" x14ac:dyDescent="0.3">
      <c r="B11" s="560" t="s">
        <v>77</v>
      </c>
      <c r="C11" s="560"/>
      <c r="D11" s="560"/>
      <c r="E11" s="560"/>
      <c r="F11" s="560" t="s">
        <v>32</v>
      </c>
      <c r="G11" s="560"/>
      <c r="H11" s="560" t="s">
        <v>38</v>
      </c>
    </row>
    <row r="12" spans="2:12" x14ac:dyDescent="0.3">
      <c r="B12" s="560"/>
      <c r="C12" s="560"/>
      <c r="D12" s="560"/>
      <c r="E12" s="560"/>
      <c r="F12" s="266" t="s">
        <v>90</v>
      </c>
      <c r="G12" s="266" t="s">
        <v>91</v>
      </c>
      <c r="H12" s="560"/>
    </row>
    <row r="13" spans="2:12" x14ac:dyDescent="0.3">
      <c r="B13" s="562"/>
      <c r="C13" s="562"/>
      <c r="D13" s="562"/>
      <c r="E13" s="562"/>
      <c r="F13" s="333"/>
      <c r="G13" s="334"/>
      <c r="H13" s="337">
        <f>G13*F13</f>
        <v>0</v>
      </c>
      <c r="K13" t="b">
        <f>IF(ISBLANK(H13),"Not Applicable",IF(ROUND(G5,2)=(ROUND(G13,2)),TRUE))</f>
        <v>1</v>
      </c>
    </row>
    <row r="14" spans="2:12" x14ac:dyDescent="0.3">
      <c r="B14" s="562"/>
      <c r="C14" s="562"/>
      <c r="D14" s="562"/>
      <c r="E14" s="562"/>
      <c r="F14" s="333"/>
      <c r="G14" s="334"/>
      <c r="H14" s="337">
        <f t="shared" ref="H14:H17" si="1">G14*F14</f>
        <v>0</v>
      </c>
    </row>
    <row r="15" spans="2:12" x14ac:dyDescent="0.3">
      <c r="B15" s="562"/>
      <c r="C15" s="562"/>
      <c r="D15" s="562"/>
      <c r="E15" s="562"/>
      <c r="F15" s="333"/>
      <c r="G15" s="334"/>
      <c r="H15" s="337">
        <f t="shared" si="1"/>
        <v>0</v>
      </c>
    </row>
    <row r="16" spans="2:12" x14ac:dyDescent="0.3">
      <c r="B16" s="562"/>
      <c r="C16" s="562"/>
      <c r="D16" s="562"/>
      <c r="E16" s="562"/>
      <c r="F16" s="333"/>
      <c r="G16" s="334"/>
      <c r="H16" s="337">
        <f t="shared" si="1"/>
        <v>0</v>
      </c>
    </row>
    <row r="17" spans="2:8" x14ac:dyDescent="0.3">
      <c r="B17" s="562"/>
      <c r="C17" s="562"/>
      <c r="D17" s="562"/>
      <c r="E17" s="562"/>
      <c r="F17" s="333"/>
      <c r="G17" s="334"/>
      <c r="H17" s="337">
        <f t="shared" si="1"/>
        <v>0</v>
      </c>
    </row>
    <row r="18" spans="2:8" ht="15" thickBot="1" x14ac:dyDescent="0.35">
      <c r="B18" s="264"/>
      <c r="C18" s="265"/>
      <c r="D18" s="265"/>
      <c r="E18" s="265"/>
      <c r="F18" s="626" t="s">
        <v>336</v>
      </c>
      <c r="G18" s="626"/>
      <c r="H18" s="301">
        <f>SUM(H17+H16+H15+H14+H13)</f>
        <v>0</v>
      </c>
    </row>
    <row r="19" spans="2:8" x14ac:dyDescent="0.3">
      <c r="B19" s="248"/>
      <c r="C19" s="17"/>
      <c r="D19" s="17"/>
      <c r="E19" s="17"/>
      <c r="F19" s="17"/>
      <c r="G19" s="262"/>
      <c r="H19" s="263"/>
    </row>
    <row r="20" spans="2:8" x14ac:dyDescent="0.3">
      <c r="B20" s="8"/>
      <c r="C20" s="8"/>
      <c r="D20" s="8"/>
      <c r="E20" s="8"/>
      <c r="F20" s="8"/>
      <c r="G20" s="93"/>
      <c r="H20" s="93"/>
    </row>
    <row r="21" spans="2:8" ht="17.25" customHeight="1" x14ac:dyDescent="0.3">
      <c r="B21" s="54" t="s">
        <v>92</v>
      </c>
      <c r="C21" s="70"/>
      <c r="D21" s="70"/>
      <c r="E21" s="70"/>
      <c r="F21" s="70"/>
      <c r="G21" s="70"/>
      <c r="H21" s="71"/>
    </row>
    <row r="22" spans="2:8" x14ac:dyDescent="0.3">
      <c r="B22" s="627"/>
      <c r="C22" s="567"/>
      <c r="D22" s="567"/>
      <c r="E22" s="567"/>
      <c r="F22" s="567"/>
      <c r="G22" s="568"/>
      <c r="H22" s="267"/>
    </row>
    <row r="23" spans="2:8" x14ac:dyDescent="0.3">
      <c r="B23" s="569"/>
      <c r="C23" s="576"/>
      <c r="D23" s="576"/>
      <c r="E23" s="576"/>
      <c r="F23" s="576"/>
      <c r="G23" s="571"/>
      <c r="H23" s="267"/>
    </row>
    <row r="24" spans="2:8" ht="15" thickBot="1" x14ac:dyDescent="0.35">
      <c r="B24" s="572"/>
      <c r="C24" s="573"/>
      <c r="D24" s="573"/>
      <c r="E24" s="573"/>
      <c r="F24" s="573"/>
      <c r="G24" s="574"/>
      <c r="H24" s="267"/>
    </row>
    <row r="25" spans="2:8" ht="18" thickBot="1" x14ac:dyDescent="0.35">
      <c r="B25" s="272"/>
      <c r="C25" s="273"/>
      <c r="D25" s="273"/>
      <c r="E25" s="273"/>
      <c r="F25" s="270"/>
      <c r="G25" s="274" t="s">
        <v>291</v>
      </c>
      <c r="H25" s="256">
        <f>H10</f>
        <v>0</v>
      </c>
    </row>
    <row r="26" spans="2:8" x14ac:dyDescent="0.3">
      <c r="B26" s="8"/>
      <c r="C26" s="8"/>
      <c r="D26" s="8"/>
      <c r="E26" s="8"/>
      <c r="F26" s="8"/>
      <c r="G26" s="8"/>
      <c r="H26" s="8"/>
    </row>
    <row r="27" spans="2:8" x14ac:dyDescent="0.3">
      <c r="B27" s="8"/>
      <c r="C27" s="8"/>
      <c r="D27" s="8"/>
      <c r="E27" s="8"/>
      <c r="F27" s="8"/>
      <c r="G27" s="8"/>
      <c r="H27" s="8"/>
    </row>
    <row r="28" spans="2:8" x14ac:dyDescent="0.3">
      <c r="B28" s="54" t="s">
        <v>104</v>
      </c>
      <c r="C28" s="55"/>
      <c r="D28" s="44"/>
      <c r="E28" s="44"/>
      <c r="F28" s="44"/>
      <c r="G28" s="44"/>
      <c r="H28" s="51"/>
    </row>
    <row r="29" spans="2:8" x14ac:dyDescent="0.3">
      <c r="B29" s="575"/>
      <c r="C29" s="591"/>
      <c r="D29" s="591"/>
      <c r="E29" s="591"/>
      <c r="F29" s="591"/>
      <c r="G29" s="592"/>
      <c r="H29" s="53"/>
    </row>
    <row r="30" spans="2:8" x14ac:dyDescent="0.3">
      <c r="B30" s="593"/>
      <c r="C30" s="594"/>
      <c r="D30" s="594"/>
      <c r="E30" s="594"/>
      <c r="F30" s="594"/>
      <c r="G30" s="595"/>
      <c r="H30" s="53"/>
    </row>
    <row r="31" spans="2:8" ht="15" thickBot="1" x14ac:dyDescent="0.35">
      <c r="B31" s="596"/>
      <c r="C31" s="597"/>
      <c r="D31" s="597"/>
      <c r="E31" s="597"/>
      <c r="F31" s="597"/>
      <c r="G31" s="598"/>
      <c r="H31" s="53"/>
    </row>
    <row r="32" spans="2:8" ht="18" thickBot="1" x14ac:dyDescent="0.35">
      <c r="B32" s="268"/>
      <c r="C32" s="269"/>
      <c r="D32" s="269"/>
      <c r="E32" s="269"/>
      <c r="F32" s="270"/>
      <c r="G32" s="271" t="s">
        <v>336</v>
      </c>
      <c r="H32" s="256">
        <f>H18</f>
        <v>0</v>
      </c>
    </row>
    <row r="33" spans="2:8" ht="15" thickBot="1" x14ac:dyDescent="0.35">
      <c r="B33" s="8"/>
      <c r="C33" s="8"/>
      <c r="D33" s="8"/>
      <c r="E33" s="8"/>
      <c r="F33" s="8"/>
      <c r="G33" s="8"/>
      <c r="H33" s="68"/>
    </row>
    <row r="34" spans="2:8" ht="15" thickBot="1" x14ac:dyDescent="0.35">
      <c r="B34" s="8"/>
      <c r="C34" s="8"/>
      <c r="D34" s="8"/>
      <c r="E34" s="8"/>
      <c r="F34" s="531" t="s">
        <v>337</v>
      </c>
      <c r="G34" s="531"/>
      <c r="H34" s="254">
        <f>H25+H32</f>
        <v>0</v>
      </c>
    </row>
  </sheetData>
  <sheetProtection sheet="1" selectLockedCells="1"/>
  <mergeCells count="23">
    <mergeCell ref="B1:H1"/>
    <mergeCell ref="B2:H2"/>
    <mergeCell ref="F10:G10"/>
    <mergeCell ref="F34:G34"/>
    <mergeCell ref="F3:G3"/>
    <mergeCell ref="H3:H4"/>
    <mergeCell ref="B3:E4"/>
    <mergeCell ref="F18:G18"/>
    <mergeCell ref="B11:E12"/>
    <mergeCell ref="F11:G11"/>
    <mergeCell ref="H11:H12"/>
    <mergeCell ref="B22:G24"/>
    <mergeCell ref="B29:G31"/>
    <mergeCell ref="B5:E5"/>
    <mergeCell ref="B6:E6"/>
    <mergeCell ref="B7:E7"/>
    <mergeCell ref="B16:E16"/>
    <mergeCell ref="B17:E17"/>
    <mergeCell ref="B8:E8"/>
    <mergeCell ref="B9:E9"/>
    <mergeCell ref="B13:E13"/>
    <mergeCell ref="B14:E14"/>
    <mergeCell ref="B15:E15"/>
  </mergeCells>
  <printOptions horizontalCentered="1"/>
  <pageMargins left="0.25" right="0.25" top="0.25" bottom="0.25" header="0.3" footer="0.3"/>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B1" zoomScale="120" zoomScaleNormal="120" workbookViewId="0">
      <selection activeCell="F14" sqref="F14"/>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1" max="11" width="14.33203125" hidden="1" customWidth="1"/>
  </cols>
  <sheetData>
    <row r="1" spans="2:11" ht="21.75" customHeight="1" x14ac:dyDescent="0.3">
      <c r="B1" s="525" t="s">
        <v>400</v>
      </c>
      <c r="C1" s="525"/>
      <c r="D1" s="525"/>
      <c r="E1" s="525"/>
      <c r="F1" s="525"/>
      <c r="G1" s="525"/>
      <c r="H1" s="525"/>
    </row>
    <row r="2" spans="2:11" ht="54.75" customHeight="1" x14ac:dyDescent="0.3">
      <c r="B2" s="559" t="s">
        <v>408</v>
      </c>
      <c r="C2" s="559"/>
      <c r="D2" s="559"/>
      <c r="E2" s="559"/>
      <c r="F2" s="559"/>
      <c r="G2" s="559"/>
      <c r="H2" s="559"/>
    </row>
    <row r="3" spans="2:11" ht="15" customHeight="1" x14ac:dyDescent="0.3">
      <c r="B3" s="560" t="s">
        <v>77</v>
      </c>
      <c r="C3" s="560"/>
      <c r="D3" s="560"/>
      <c r="E3" s="560"/>
      <c r="F3" s="560" t="s">
        <v>32</v>
      </c>
      <c r="G3" s="560"/>
      <c r="H3" s="560" t="s">
        <v>38</v>
      </c>
    </row>
    <row r="4" spans="2:11" ht="15" customHeight="1" x14ac:dyDescent="0.3">
      <c r="B4" s="560"/>
      <c r="C4" s="560"/>
      <c r="D4" s="560"/>
      <c r="E4" s="560"/>
      <c r="F4" s="266" t="s">
        <v>90</v>
      </c>
      <c r="G4" s="266" t="s">
        <v>91</v>
      </c>
      <c r="H4" s="560"/>
    </row>
    <row r="5" spans="2:11" x14ac:dyDescent="0.3">
      <c r="B5" s="624"/>
      <c r="C5" s="561"/>
      <c r="D5" s="561"/>
      <c r="E5" s="561"/>
      <c r="F5" s="331"/>
      <c r="G5" s="332"/>
      <c r="H5" s="337">
        <f>G5*F5</f>
        <v>0</v>
      </c>
    </row>
    <row r="6" spans="2:11" x14ac:dyDescent="0.3">
      <c r="B6" s="624"/>
      <c r="C6" s="561"/>
      <c r="D6" s="561"/>
      <c r="E6" s="561"/>
      <c r="F6" s="331"/>
      <c r="G6" s="332"/>
      <c r="H6" s="337">
        <f t="shared" ref="H6:H9" si="0">G6*F6</f>
        <v>0</v>
      </c>
    </row>
    <row r="7" spans="2:11" x14ac:dyDescent="0.3">
      <c r="B7" s="624"/>
      <c r="C7" s="561"/>
      <c r="D7" s="561"/>
      <c r="E7" s="561"/>
      <c r="F7" s="331"/>
      <c r="G7" s="332"/>
      <c r="H7" s="337">
        <f t="shared" si="0"/>
        <v>0</v>
      </c>
    </row>
    <row r="8" spans="2:11" x14ac:dyDescent="0.3">
      <c r="B8" s="624"/>
      <c r="C8" s="561"/>
      <c r="D8" s="561"/>
      <c r="E8" s="561"/>
      <c r="F8" s="331"/>
      <c r="G8" s="332"/>
      <c r="H8" s="337">
        <f t="shared" si="0"/>
        <v>0</v>
      </c>
    </row>
    <row r="9" spans="2:11" ht="18.75" customHeight="1" x14ac:dyDescent="0.3">
      <c r="B9" s="624"/>
      <c r="C9" s="561"/>
      <c r="D9" s="561"/>
      <c r="E9" s="561"/>
      <c r="F9" s="331"/>
      <c r="G9" s="332"/>
      <c r="H9" s="337">
        <f t="shared" si="0"/>
        <v>0</v>
      </c>
    </row>
    <row r="10" spans="2:11" ht="15" thickBot="1" x14ac:dyDescent="0.35">
      <c r="B10" s="264"/>
      <c r="C10" s="265"/>
      <c r="D10" s="265"/>
      <c r="E10" s="265"/>
      <c r="F10" s="625" t="s">
        <v>330</v>
      </c>
      <c r="G10" s="625"/>
      <c r="H10" s="301">
        <f>SUM(H5:H9)</f>
        <v>0</v>
      </c>
      <c r="K10" s="323" t="e">
        <f>H34/(F5+F13)</f>
        <v>#DIV/0!</v>
      </c>
    </row>
    <row r="11" spans="2:11" x14ac:dyDescent="0.3">
      <c r="B11" s="560" t="s">
        <v>77</v>
      </c>
      <c r="C11" s="560"/>
      <c r="D11" s="560"/>
      <c r="E11" s="560"/>
      <c r="F11" s="560" t="s">
        <v>32</v>
      </c>
      <c r="G11" s="560"/>
      <c r="H11" s="560" t="s">
        <v>38</v>
      </c>
    </row>
    <row r="12" spans="2:11" x14ac:dyDescent="0.3">
      <c r="B12" s="560"/>
      <c r="C12" s="560"/>
      <c r="D12" s="560"/>
      <c r="E12" s="560"/>
      <c r="F12" s="266" t="s">
        <v>90</v>
      </c>
      <c r="G12" s="266" t="s">
        <v>91</v>
      </c>
      <c r="H12" s="560"/>
      <c r="K12" t="b">
        <f>IF(ISBLANK(H13),"Not Applicable",IF(ROUND(G5,2)=(ROUND(G13,2)),TRUE))</f>
        <v>1</v>
      </c>
    </row>
    <row r="13" spans="2:11" x14ac:dyDescent="0.3">
      <c r="B13" s="562"/>
      <c r="C13" s="562"/>
      <c r="D13" s="562"/>
      <c r="E13" s="562"/>
      <c r="F13" s="333"/>
      <c r="G13" s="334"/>
      <c r="H13" s="337">
        <f>G13*F13</f>
        <v>0</v>
      </c>
    </row>
    <row r="14" spans="2:11" x14ac:dyDescent="0.3">
      <c r="B14" s="562"/>
      <c r="C14" s="562"/>
      <c r="D14" s="562"/>
      <c r="E14" s="562"/>
      <c r="F14" s="333"/>
      <c r="G14" s="334"/>
      <c r="H14" s="337">
        <f t="shared" ref="H14:H17" si="1">G14*F14</f>
        <v>0</v>
      </c>
    </row>
    <row r="15" spans="2:11" x14ac:dyDescent="0.3">
      <c r="B15" s="562"/>
      <c r="C15" s="562"/>
      <c r="D15" s="562"/>
      <c r="E15" s="562"/>
      <c r="F15" s="333"/>
      <c r="G15" s="334"/>
      <c r="H15" s="337">
        <f t="shared" si="1"/>
        <v>0</v>
      </c>
    </row>
    <row r="16" spans="2:11" x14ac:dyDescent="0.3">
      <c r="B16" s="562"/>
      <c r="C16" s="562"/>
      <c r="D16" s="562"/>
      <c r="E16" s="562"/>
      <c r="F16" s="333"/>
      <c r="G16" s="334"/>
      <c r="H16" s="337">
        <f t="shared" si="1"/>
        <v>0</v>
      </c>
    </row>
    <row r="17" spans="2:8" x14ac:dyDescent="0.3">
      <c r="B17" s="562"/>
      <c r="C17" s="562"/>
      <c r="D17" s="562"/>
      <c r="E17" s="562"/>
      <c r="F17" s="333"/>
      <c r="G17" s="334"/>
      <c r="H17" s="337">
        <f t="shared" si="1"/>
        <v>0</v>
      </c>
    </row>
    <row r="18" spans="2:8" ht="15" thickBot="1" x14ac:dyDescent="0.35">
      <c r="B18" s="264"/>
      <c r="C18" s="265"/>
      <c r="D18" s="265"/>
      <c r="E18" s="265"/>
      <c r="F18" s="626" t="s">
        <v>331</v>
      </c>
      <c r="G18" s="626"/>
      <c r="H18" s="301">
        <f>SUM(H17+H16+H15+H14+H13)</f>
        <v>0</v>
      </c>
    </row>
    <row r="19" spans="2:8" x14ac:dyDescent="0.3">
      <c r="B19" s="248"/>
      <c r="C19" s="17"/>
      <c r="D19" s="17"/>
      <c r="E19" s="17"/>
      <c r="F19" s="17"/>
      <c r="G19" s="262"/>
      <c r="H19" s="263"/>
    </row>
    <row r="20" spans="2:8" x14ac:dyDescent="0.3">
      <c r="B20" s="8"/>
      <c r="C20" s="8"/>
      <c r="D20" s="8"/>
      <c r="E20" s="8"/>
      <c r="F20" s="8"/>
      <c r="G20" s="93"/>
      <c r="H20" s="93"/>
    </row>
    <row r="21" spans="2:8" ht="17.25" customHeight="1" x14ac:dyDescent="0.3">
      <c r="B21" s="247" t="s">
        <v>334</v>
      </c>
      <c r="C21" s="70"/>
      <c r="D21" s="70"/>
      <c r="E21" s="70"/>
      <c r="F21" s="70"/>
      <c r="G21" s="70"/>
      <c r="H21" s="71"/>
    </row>
    <row r="22" spans="2:8" x14ac:dyDescent="0.3">
      <c r="B22" s="627"/>
      <c r="C22" s="567"/>
      <c r="D22" s="567"/>
      <c r="E22" s="567"/>
      <c r="F22" s="567"/>
      <c r="G22" s="568"/>
      <c r="H22" s="267"/>
    </row>
    <row r="23" spans="2:8" x14ac:dyDescent="0.3">
      <c r="B23" s="569"/>
      <c r="C23" s="576"/>
      <c r="D23" s="576"/>
      <c r="E23" s="576"/>
      <c r="F23" s="576"/>
      <c r="G23" s="571"/>
      <c r="H23" s="267"/>
    </row>
    <row r="24" spans="2:8" ht="15" thickBot="1" x14ac:dyDescent="0.35">
      <c r="B24" s="572"/>
      <c r="C24" s="573"/>
      <c r="D24" s="573"/>
      <c r="E24" s="573"/>
      <c r="F24" s="573"/>
      <c r="G24" s="574"/>
      <c r="H24" s="267"/>
    </row>
    <row r="25" spans="2:8" ht="18" thickBot="1" x14ac:dyDescent="0.35">
      <c r="B25" s="272"/>
      <c r="C25" s="273"/>
      <c r="D25" s="273"/>
      <c r="E25" s="273"/>
      <c r="F25" s="270"/>
      <c r="G25" s="274" t="s">
        <v>332</v>
      </c>
      <c r="H25" s="256">
        <f>H10</f>
        <v>0</v>
      </c>
    </row>
    <row r="26" spans="2:8" x14ac:dyDescent="0.3">
      <c r="B26" s="8"/>
      <c r="C26" s="8"/>
      <c r="D26" s="8"/>
      <c r="E26" s="8"/>
      <c r="F26" s="8"/>
      <c r="G26" s="8"/>
      <c r="H26" s="8"/>
    </row>
    <row r="27" spans="2:8" x14ac:dyDescent="0.3">
      <c r="B27" s="8"/>
      <c r="C27" s="8"/>
      <c r="D27" s="8"/>
      <c r="E27" s="8"/>
      <c r="F27" s="8"/>
      <c r="G27" s="8"/>
      <c r="H27" s="8"/>
    </row>
    <row r="28" spans="2:8" x14ac:dyDescent="0.3">
      <c r="B28" s="247" t="s">
        <v>335</v>
      </c>
      <c r="C28" s="55"/>
      <c r="D28" s="44"/>
      <c r="E28" s="44"/>
      <c r="F28" s="44"/>
      <c r="G28" s="44"/>
      <c r="H28" s="51"/>
    </row>
    <row r="29" spans="2:8" x14ac:dyDescent="0.3">
      <c r="B29" s="575"/>
      <c r="C29" s="591"/>
      <c r="D29" s="591"/>
      <c r="E29" s="591"/>
      <c r="F29" s="591"/>
      <c r="G29" s="592"/>
      <c r="H29" s="53"/>
    </row>
    <row r="30" spans="2:8" x14ac:dyDescent="0.3">
      <c r="B30" s="593"/>
      <c r="C30" s="594"/>
      <c r="D30" s="594"/>
      <c r="E30" s="594"/>
      <c r="F30" s="594"/>
      <c r="G30" s="595"/>
      <c r="H30" s="53"/>
    </row>
    <row r="31" spans="2:8" ht="15" thickBot="1" x14ac:dyDescent="0.35">
      <c r="B31" s="596"/>
      <c r="C31" s="597"/>
      <c r="D31" s="597"/>
      <c r="E31" s="597"/>
      <c r="F31" s="597"/>
      <c r="G31" s="598"/>
      <c r="H31" s="53"/>
    </row>
    <row r="32" spans="2:8" ht="18" thickBot="1" x14ac:dyDescent="0.35">
      <c r="B32" s="268"/>
      <c r="C32" s="269"/>
      <c r="D32" s="269"/>
      <c r="E32" s="269"/>
      <c r="F32" s="270"/>
      <c r="G32" s="271" t="s">
        <v>333</v>
      </c>
      <c r="H32" s="256">
        <f>H18</f>
        <v>0</v>
      </c>
    </row>
    <row r="33" spans="2:8" ht="15" thickBot="1" x14ac:dyDescent="0.35">
      <c r="B33" s="8"/>
      <c r="C33" s="8"/>
      <c r="D33" s="8"/>
      <c r="E33" s="8"/>
      <c r="F33" s="8"/>
      <c r="G33" s="8"/>
      <c r="H33" s="68"/>
    </row>
    <row r="34" spans="2:8" ht="15" thickBot="1" x14ac:dyDescent="0.35">
      <c r="B34" s="8"/>
      <c r="C34" s="8"/>
      <c r="D34" s="8"/>
      <c r="E34" s="8"/>
      <c r="F34" s="531" t="s">
        <v>338</v>
      </c>
      <c r="G34" s="531"/>
      <c r="H34" s="254">
        <f>H25+H32</f>
        <v>0</v>
      </c>
    </row>
  </sheetData>
  <sheetProtection sheet="1" selectLockedCells="1"/>
  <mergeCells count="23">
    <mergeCell ref="F10:G10"/>
    <mergeCell ref="B1:H1"/>
    <mergeCell ref="B2:H2"/>
    <mergeCell ref="B3:E4"/>
    <mergeCell ref="F3:G3"/>
    <mergeCell ref="H3:H4"/>
    <mergeCell ref="B5:E5"/>
    <mergeCell ref="B6:E6"/>
    <mergeCell ref="B7:E7"/>
    <mergeCell ref="B8:E8"/>
    <mergeCell ref="B9:E9"/>
    <mergeCell ref="F34:G34"/>
    <mergeCell ref="B11:E12"/>
    <mergeCell ref="F11:G11"/>
    <mergeCell ref="H11:H12"/>
    <mergeCell ref="F18:G18"/>
    <mergeCell ref="B22:G24"/>
    <mergeCell ref="B29:G31"/>
    <mergeCell ref="B13:E13"/>
    <mergeCell ref="B14:E14"/>
    <mergeCell ref="B15:E15"/>
    <mergeCell ref="B16:E16"/>
    <mergeCell ref="B17:E17"/>
  </mergeCells>
  <printOptions horizontalCentered="1"/>
  <pageMargins left="0.25" right="0.25" top="0.25" bottom="0.25" header="0.3" footer="0.3"/>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120" zoomScaleNormal="120" workbookViewId="0">
      <selection activeCell="A5" sqref="A5"/>
    </sheetView>
  </sheetViews>
  <sheetFormatPr defaultColWidth="9.109375" defaultRowHeight="14.4" x14ac:dyDescent="0.3"/>
  <cols>
    <col min="1" max="7" width="18.109375" style="8" customWidth="1"/>
    <col min="8" max="8" width="2.33203125" style="8" customWidth="1"/>
    <col min="9" max="16384" width="9.109375" style="8"/>
  </cols>
  <sheetData>
    <row r="1" spans="1:9" ht="20.25" customHeight="1" x14ac:dyDescent="0.3">
      <c r="A1" s="525" t="s">
        <v>205</v>
      </c>
      <c r="B1" s="525"/>
      <c r="C1" s="525"/>
      <c r="D1" s="525"/>
      <c r="E1" s="525"/>
      <c r="F1" s="525"/>
      <c r="G1" s="525"/>
    </row>
    <row r="2" spans="1:9" ht="39" customHeight="1" x14ac:dyDescent="0.3">
      <c r="A2" s="537" t="s">
        <v>223</v>
      </c>
      <c r="B2" s="537"/>
      <c r="C2" s="537"/>
      <c r="D2" s="537"/>
      <c r="E2" s="537"/>
      <c r="F2" s="537"/>
      <c r="G2" s="537"/>
      <c r="H2" s="57"/>
      <c r="I2" s="57"/>
    </row>
    <row r="3" spans="1:9" x14ac:dyDescent="0.3">
      <c r="A3" s="100" t="s">
        <v>9</v>
      </c>
      <c r="B3" s="101"/>
      <c r="C3" s="101"/>
      <c r="D3" s="102"/>
      <c r="E3" s="103" t="s">
        <v>93</v>
      </c>
      <c r="F3" s="104" t="s">
        <v>267</v>
      </c>
      <c r="G3" s="105" t="s">
        <v>94</v>
      </c>
      <c r="I3" s="22"/>
    </row>
    <row r="4" spans="1:9" ht="21.75" customHeight="1" x14ac:dyDescent="0.3">
      <c r="A4" s="179" t="s">
        <v>95</v>
      </c>
      <c r="B4" s="179"/>
      <c r="C4" s="76"/>
      <c r="E4" s="109">
        <f>SUM(('Direct Prog Support Costs STATE'!D11+'Direct Prog Support Costs STATE'!D21)+('Student Services Costs STATE'!C13+'Student Services Costs STATE'!C25)+('Direct Instruction STATE'!C9+'Direct Instruction STATE'!C17))</f>
        <v>0</v>
      </c>
      <c r="F4" s="109">
        <f>SUM(('Direct Prog Support Costs FED'!D11+'Direct Prog Support Costs FED'!D21)+('Student Services Costs FED'!C13+'Student Services Costs FED'!C25)+('Direct Instruction FED'!C6+'Direct Instruction FED'!C11))</f>
        <v>0</v>
      </c>
      <c r="G4" s="110">
        <f>SUM(E4:F4)</f>
        <v>0</v>
      </c>
      <c r="H4" s="201"/>
      <c r="I4" s="22"/>
    </row>
    <row r="5" spans="1:9" ht="21.75" customHeight="1" x14ac:dyDescent="0.3">
      <c r="A5" s="179" t="s">
        <v>96</v>
      </c>
      <c r="B5" s="179"/>
      <c r="C5" s="76"/>
      <c r="E5" s="109">
        <f>SUM(('Direct Prog Support Costs STATE'!E11+'Direct Prog Support Costs STATE'!E21)+('Student Services Costs STATE'!D13+'Student Services Costs STATE'!D25)+('Direct Instruction STATE'!D9+'Direct Instruction STATE'!D17))</f>
        <v>0</v>
      </c>
      <c r="F5" s="109">
        <f>SUM(('Direct Prog Support Costs FED'!E11+'Direct Prog Support Costs FED'!E21)+('Student Services Costs FED'!D13+'Student Services Costs FED'!D25)+('Direct Instruction FED'!D6+'Direct Instruction FED'!D11))</f>
        <v>0</v>
      </c>
      <c r="G5" s="110">
        <f t="shared" ref="G5:G19" si="0">SUM(E5:F5)</f>
        <v>0</v>
      </c>
      <c r="H5" s="201"/>
      <c r="I5" s="22"/>
    </row>
    <row r="6" spans="1:9" ht="21.75" customHeight="1" x14ac:dyDescent="0.3">
      <c r="A6" s="179" t="s">
        <v>97</v>
      </c>
      <c r="B6" s="179"/>
      <c r="C6" s="76"/>
      <c r="E6" s="282">
        <f>Travel!I26</f>
        <v>0</v>
      </c>
      <c r="F6" s="283">
        <f>Travel!I31</f>
        <v>0</v>
      </c>
      <c r="G6" s="283">
        <f t="shared" si="0"/>
        <v>0</v>
      </c>
      <c r="H6" s="201"/>
      <c r="I6" s="22"/>
    </row>
    <row r="7" spans="1:9" ht="21.75" customHeight="1" x14ac:dyDescent="0.3">
      <c r="A7" s="179" t="s">
        <v>2</v>
      </c>
      <c r="B7" s="179"/>
      <c r="C7" s="76"/>
      <c r="E7" s="282">
        <f>'Equipment '!G20</f>
        <v>0</v>
      </c>
      <c r="F7" s="283">
        <f>'Equipment '!G25</f>
        <v>0</v>
      </c>
      <c r="G7" s="283">
        <f t="shared" si="0"/>
        <v>0</v>
      </c>
      <c r="H7" s="201"/>
      <c r="I7" s="22"/>
    </row>
    <row r="8" spans="1:9" ht="21.75" customHeight="1" x14ac:dyDescent="0.3">
      <c r="A8" s="179" t="s">
        <v>3</v>
      </c>
      <c r="B8" s="179"/>
      <c r="C8" s="76"/>
      <c r="E8" s="109">
        <f>SUM('Direct Prog Support Costs STATE'!G11+'Direct Prog Support Costs STATE'!G21)+('Student Services Costs STATE'!F13+'Student Services Costs STATE'!F25)+('Direct Instruction STATE'!E9+'Direct Instruction STATE'!E17)</f>
        <v>0</v>
      </c>
      <c r="F8" s="109">
        <f>SUM('Direct Prog Support Costs FED'!G11+'Direct Prog Support Costs FED'!G21)+('Student Services Costs FED'!F13+'Student Services Costs FED'!F25)+('Direct Instruction FED'!E6+'Direct Instruction FED'!E11)</f>
        <v>0</v>
      </c>
      <c r="G8" s="110">
        <f t="shared" si="0"/>
        <v>0</v>
      </c>
      <c r="H8" s="201"/>
      <c r="I8" s="22"/>
    </row>
    <row r="9" spans="1:9" ht="21.75" customHeight="1" x14ac:dyDescent="0.3">
      <c r="A9" s="179" t="s">
        <v>18</v>
      </c>
      <c r="B9" s="179"/>
      <c r="C9" s="76"/>
      <c r="E9" s="109">
        <f>'Contractual Services STATE'!G32</f>
        <v>0</v>
      </c>
      <c r="F9" s="110">
        <f>'Contractual Services FED'!G33</f>
        <v>0</v>
      </c>
      <c r="G9" s="110">
        <f t="shared" si="0"/>
        <v>0</v>
      </c>
      <c r="H9" s="201"/>
      <c r="I9" s="22"/>
    </row>
    <row r="10" spans="1:9" ht="21.75" customHeight="1" x14ac:dyDescent="0.3">
      <c r="A10" s="179" t="s">
        <v>19</v>
      </c>
      <c r="B10" s="179"/>
      <c r="C10" s="76"/>
      <c r="E10" s="282">
        <f>Consultant!I29</f>
        <v>0</v>
      </c>
      <c r="F10" s="283">
        <f>Consultant!I34</f>
        <v>0</v>
      </c>
      <c r="G10" s="283">
        <f t="shared" si="0"/>
        <v>0</v>
      </c>
      <c r="H10" s="201"/>
      <c r="I10" s="22"/>
    </row>
    <row r="11" spans="1:9" ht="21.75" customHeight="1" x14ac:dyDescent="0.3">
      <c r="A11" s="77" t="s">
        <v>20</v>
      </c>
      <c r="B11" s="77"/>
      <c r="C11" s="76"/>
      <c r="E11" s="282">
        <f>'Construction '!G29</f>
        <v>0</v>
      </c>
      <c r="F11" s="283">
        <f>'Construction '!G34</f>
        <v>0</v>
      </c>
      <c r="G11" s="283">
        <f t="shared" si="0"/>
        <v>0</v>
      </c>
      <c r="H11" s="201"/>
      <c r="I11" s="22"/>
    </row>
    <row r="12" spans="1:9" ht="21.75" customHeight="1" x14ac:dyDescent="0.3">
      <c r="A12" s="179" t="s">
        <v>21</v>
      </c>
      <c r="B12" s="179"/>
      <c r="C12" s="179"/>
      <c r="E12" s="282">
        <f>'Occupancy '!H25</f>
        <v>0</v>
      </c>
      <c r="F12" s="283">
        <f>'Occupancy '!H30</f>
        <v>0</v>
      </c>
      <c r="G12" s="283">
        <f t="shared" si="0"/>
        <v>0</v>
      </c>
      <c r="H12" s="201"/>
      <c r="I12" s="22"/>
    </row>
    <row r="13" spans="1:9" ht="21.75" customHeight="1" x14ac:dyDescent="0.3">
      <c r="A13" s="179" t="s">
        <v>98</v>
      </c>
      <c r="B13" s="179"/>
      <c r="C13" s="76"/>
      <c r="E13" s="282">
        <f>'R &amp; D '!G28</f>
        <v>0</v>
      </c>
      <c r="F13" s="283">
        <f>'R &amp; D '!G33</f>
        <v>0</v>
      </c>
      <c r="G13" s="283">
        <f t="shared" si="0"/>
        <v>0</v>
      </c>
      <c r="H13" s="201"/>
      <c r="I13" s="22"/>
    </row>
    <row r="14" spans="1:9" ht="21.75" customHeight="1" x14ac:dyDescent="0.3">
      <c r="A14" s="179" t="s">
        <v>99</v>
      </c>
      <c r="B14" s="179"/>
      <c r="C14" s="76"/>
      <c r="E14" s="282">
        <f>'Telecommunications '!G30</f>
        <v>0</v>
      </c>
      <c r="F14" s="283">
        <f>'Telecommunications '!G35</f>
        <v>0</v>
      </c>
      <c r="G14" s="283">
        <f t="shared" si="0"/>
        <v>0</v>
      </c>
      <c r="H14" s="202"/>
      <c r="I14" s="22"/>
    </row>
    <row r="15" spans="1:9" ht="21.75" customHeight="1" x14ac:dyDescent="0.3">
      <c r="A15" s="179" t="s">
        <v>100</v>
      </c>
      <c r="B15" s="179"/>
      <c r="C15" s="76"/>
      <c r="E15" s="282">
        <f>'Training &amp; Education'!G31</f>
        <v>0</v>
      </c>
      <c r="F15" s="283">
        <f>'Training &amp; Education'!G36</f>
        <v>0</v>
      </c>
      <c r="G15" s="283">
        <f>SUM(E15:F15)</f>
        <v>0</v>
      </c>
      <c r="H15" s="202"/>
      <c r="I15" s="22"/>
    </row>
    <row r="16" spans="1:9" ht="21.75" customHeight="1" x14ac:dyDescent="0.3">
      <c r="A16" s="179" t="s">
        <v>254</v>
      </c>
      <c r="B16" s="179"/>
      <c r="C16" s="76"/>
      <c r="E16" s="109">
        <f>'Section A'!C12+'Section A'!D12</f>
        <v>0</v>
      </c>
      <c r="F16" s="109">
        <f>'Section A'!E12+'Section A'!F12</f>
        <v>0</v>
      </c>
      <c r="G16" s="110">
        <f>SUM(E16:F16)</f>
        <v>0</v>
      </c>
      <c r="H16" s="202"/>
      <c r="I16" s="22"/>
    </row>
    <row r="17" spans="1:9" ht="21.75" customHeight="1" x14ac:dyDescent="0.3">
      <c r="A17" s="179" t="s">
        <v>316</v>
      </c>
      <c r="B17" s="179"/>
      <c r="C17" s="76"/>
      <c r="E17" s="109">
        <f>'Section A'!C13+'Section A'!D13</f>
        <v>0</v>
      </c>
      <c r="F17" s="109">
        <f>'Section A'!E13+'Section A'!F13</f>
        <v>0</v>
      </c>
      <c r="G17" s="110">
        <f>SUM(E17:F17)</f>
        <v>0</v>
      </c>
      <c r="H17" s="202"/>
      <c r="I17" s="22"/>
    </row>
    <row r="18" spans="1:9" ht="21.75" customHeight="1" x14ac:dyDescent="0.3">
      <c r="A18" s="179" t="s">
        <v>268</v>
      </c>
      <c r="B18" s="179"/>
      <c r="C18" s="76"/>
      <c r="E18" s="109">
        <f>'Section A'!C14+'Section A'!D14</f>
        <v>0</v>
      </c>
      <c r="F18" s="109">
        <f>'Section A'!E14+'Section A'!F14</f>
        <v>0</v>
      </c>
      <c r="G18" s="110">
        <f>SUM(E18:F18)</f>
        <v>0</v>
      </c>
      <c r="H18" s="202"/>
      <c r="I18" s="22"/>
    </row>
    <row r="19" spans="1:9" ht="21.75" customHeight="1" x14ac:dyDescent="0.4">
      <c r="A19" s="179" t="s">
        <v>101</v>
      </c>
      <c r="B19" s="179"/>
      <c r="C19" s="76"/>
      <c r="E19" s="109">
        <f>'Section A'!C16+'Section A'!D16</f>
        <v>0</v>
      </c>
      <c r="F19" s="109">
        <f>'Section A'!E16+'Section A'!F16</f>
        <v>0</v>
      </c>
      <c r="G19" s="204">
        <f t="shared" si="0"/>
        <v>0</v>
      </c>
      <c r="H19" s="202"/>
      <c r="I19" s="22"/>
    </row>
    <row r="20" spans="1:9" ht="21.75" customHeight="1" x14ac:dyDescent="0.3">
      <c r="A20" s="76"/>
      <c r="B20" s="76"/>
      <c r="C20" s="76"/>
      <c r="E20" s="109"/>
      <c r="F20" s="110"/>
      <c r="G20" s="110"/>
      <c r="H20" s="175"/>
      <c r="I20" s="22"/>
    </row>
    <row r="21" spans="1:9" ht="21.75" customHeight="1" x14ac:dyDescent="0.3">
      <c r="A21" s="76"/>
      <c r="B21" s="76"/>
      <c r="C21" s="76"/>
      <c r="E21" s="111"/>
      <c r="F21" s="110"/>
      <c r="G21" s="110"/>
      <c r="H21" s="22"/>
      <c r="I21" s="22"/>
    </row>
    <row r="22" spans="1:9" ht="21.75" customHeight="1" x14ac:dyDescent="0.3">
      <c r="A22" s="244" t="s">
        <v>269</v>
      </c>
      <c r="B22" s="179"/>
      <c r="C22" s="77"/>
      <c r="E22" s="109">
        <f>SUM(E16:E19)+E9</f>
        <v>0</v>
      </c>
      <c r="F22" s="110"/>
      <c r="G22" s="110"/>
      <c r="H22" s="201"/>
      <c r="I22" s="22"/>
    </row>
    <row r="23" spans="1:9" ht="21.75" customHeight="1" x14ac:dyDescent="0.3">
      <c r="A23" s="244" t="s">
        <v>266</v>
      </c>
      <c r="B23" s="179"/>
      <c r="C23" s="179"/>
      <c r="E23" s="109"/>
      <c r="F23" s="110">
        <f>SUM(F16:F19)+F9</f>
        <v>0</v>
      </c>
      <c r="G23" s="110"/>
      <c r="H23" s="203"/>
      <c r="I23" s="22"/>
    </row>
    <row r="24" spans="1:9" ht="21.75" customHeight="1" x14ac:dyDescent="0.3">
      <c r="A24" s="100" t="s">
        <v>10</v>
      </c>
      <c r="B24" s="101"/>
      <c r="C24" s="101"/>
      <c r="D24" s="106"/>
      <c r="E24" s="107"/>
      <c r="F24" s="107"/>
      <c r="G24" s="108">
        <f>SUM(E22+F23)</f>
        <v>0</v>
      </c>
      <c r="H24" s="157"/>
      <c r="I24" s="157"/>
    </row>
  </sheetData>
  <sheetProtection sheet="1" objects="1" scenarios="1" selectLockedCells="1"/>
  <mergeCells count="2">
    <mergeCell ref="A2:G2"/>
    <mergeCell ref="A1:G1"/>
  </mergeCells>
  <printOptions horizontalCentered="1"/>
  <pageMargins left="0.25" right="0.25" top="0.2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zoomScale="120" zoomScaleNormal="120" workbookViewId="0">
      <selection activeCell="F23" sqref="F23"/>
    </sheetView>
  </sheetViews>
  <sheetFormatPr defaultColWidth="9.109375" defaultRowHeight="13.2" x14ac:dyDescent="0.25"/>
  <cols>
    <col min="1" max="1" width="2.6640625" style="18" customWidth="1"/>
    <col min="2" max="2" width="4.109375" style="18" customWidth="1"/>
    <col min="3" max="3" width="3.6640625" style="18" customWidth="1"/>
    <col min="4" max="4" width="4" style="18" customWidth="1"/>
    <col min="5" max="5" width="15.44140625" style="18" customWidth="1"/>
    <col min="6" max="6" width="14.6640625" style="18" customWidth="1"/>
    <col min="7" max="10" width="16.6640625" style="18" customWidth="1"/>
    <col min="11" max="11" width="17.88671875" style="18" customWidth="1"/>
    <col min="12" max="12" width="2.33203125" style="18" customWidth="1"/>
    <col min="13" max="13" width="2.44140625" style="18" customWidth="1"/>
    <col min="14" max="14" width="9.109375" style="18"/>
    <col min="15" max="15" width="21.44140625" style="18" customWidth="1"/>
    <col min="16" max="16384" width="9.109375" style="18"/>
  </cols>
  <sheetData>
    <row r="1" spans="2:24" ht="15" customHeight="1" x14ac:dyDescent="0.3">
      <c r="B1" s="407" t="s">
        <v>224</v>
      </c>
      <c r="C1" s="407"/>
      <c r="D1" s="407"/>
      <c r="E1" s="407"/>
      <c r="F1" s="407"/>
      <c r="G1" s="407"/>
      <c r="H1" s="407"/>
    </row>
    <row r="2" spans="2:24" ht="13.5" customHeight="1" x14ac:dyDescent="0.25">
      <c r="B2" s="92"/>
      <c r="C2" s="410" t="s">
        <v>227</v>
      </c>
      <c r="D2" s="410"/>
      <c r="E2" s="410"/>
      <c r="F2" s="410"/>
      <c r="G2" s="410"/>
      <c r="H2" s="410"/>
      <c r="I2" s="410"/>
      <c r="J2" s="410"/>
      <c r="K2" s="410"/>
    </row>
    <row r="3" spans="2:24" ht="6.75" customHeight="1" x14ac:dyDescent="0.25">
      <c r="B3" s="92"/>
      <c r="C3" s="92"/>
      <c r="D3" s="92"/>
      <c r="E3" s="92"/>
      <c r="F3" s="92"/>
      <c r="G3" s="92"/>
      <c r="H3" s="92"/>
      <c r="I3" s="92"/>
      <c r="J3" s="92"/>
      <c r="K3" s="92"/>
    </row>
    <row r="4" spans="2:24" ht="45.75" customHeight="1" x14ac:dyDescent="0.25">
      <c r="B4" s="129" t="s">
        <v>107</v>
      </c>
      <c r="C4" s="328"/>
      <c r="D4" s="130"/>
      <c r="E4" s="411" t="s">
        <v>187</v>
      </c>
      <c r="F4" s="411"/>
      <c r="G4" s="411"/>
      <c r="H4" s="411"/>
      <c r="I4" s="411"/>
      <c r="J4" s="411"/>
      <c r="K4" s="412"/>
      <c r="L4" s="22"/>
    </row>
    <row r="5" spans="2:24" ht="15" customHeight="1" x14ac:dyDescent="0.25">
      <c r="B5" s="131"/>
      <c r="C5" s="132"/>
      <c r="D5" s="132"/>
      <c r="E5" s="408" t="s">
        <v>118</v>
      </c>
      <c r="F5" s="408"/>
      <c r="G5" s="408"/>
      <c r="H5" s="408"/>
      <c r="I5" s="408"/>
      <c r="J5" s="408"/>
      <c r="K5" s="409"/>
      <c r="L5" s="22"/>
      <c r="N5" s="22"/>
      <c r="O5" s="22"/>
      <c r="P5" s="22"/>
      <c r="Q5" s="22"/>
      <c r="R5" s="22"/>
      <c r="S5" s="22"/>
      <c r="T5" s="22"/>
      <c r="U5" s="22"/>
      <c r="V5" s="22"/>
      <c r="W5" s="22"/>
      <c r="X5" s="22"/>
    </row>
    <row r="6" spans="2:24" ht="6.75" customHeight="1" x14ac:dyDescent="0.25">
      <c r="B6" s="133"/>
      <c r="C6" s="134"/>
      <c r="D6" s="134"/>
      <c r="E6" s="134"/>
      <c r="F6" s="134"/>
      <c r="G6" s="134"/>
      <c r="H6" s="134"/>
      <c r="I6" s="134"/>
      <c r="J6" s="134"/>
      <c r="K6" s="134"/>
      <c r="L6" s="22"/>
      <c r="N6" s="22"/>
      <c r="O6" s="22"/>
      <c r="P6" s="22"/>
      <c r="Q6" s="22"/>
      <c r="R6" s="22"/>
      <c r="S6" s="22"/>
      <c r="T6" s="22"/>
      <c r="U6" s="22"/>
      <c r="V6" s="22"/>
      <c r="W6" s="22"/>
      <c r="X6" s="22"/>
    </row>
    <row r="7" spans="2:24" ht="28.5" customHeight="1" x14ac:dyDescent="0.25">
      <c r="B7" s="420" t="s">
        <v>194</v>
      </c>
      <c r="C7" s="420"/>
      <c r="D7" s="420"/>
      <c r="E7" s="420"/>
      <c r="F7" s="420"/>
      <c r="G7" s="420"/>
      <c r="H7" s="420"/>
      <c r="I7" s="420"/>
      <c r="J7" s="420"/>
      <c r="K7" s="420"/>
      <c r="L7" s="22"/>
      <c r="N7" s="22"/>
      <c r="O7" s="355"/>
      <c r="P7" s="355"/>
      <c r="Q7" s="355"/>
      <c r="R7" s="355"/>
      <c r="S7" s="355"/>
      <c r="T7" s="355"/>
      <c r="U7" s="355"/>
      <c r="V7" s="355"/>
      <c r="W7" s="355"/>
      <c r="X7" s="355"/>
    </row>
    <row r="8" spans="2:24" ht="18" customHeight="1" x14ac:dyDescent="0.25">
      <c r="B8" s="92"/>
      <c r="C8" s="135" t="s">
        <v>122</v>
      </c>
      <c r="D8" s="420" t="s">
        <v>225</v>
      </c>
      <c r="E8" s="420"/>
      <c r="F8" s="420"/>
      <c r="G8" s="420"/>
      <c r="H8" s="420"/>
      <c r="I8" s="420"/>
      <c r="J8" s="420"/>
      <c r="K8" s="420"/>
      <c r="L8" s="22"/>
      <c r="N8" s="83"/>
      <c r="O8" s="413"/>
      <c r="P8" s="413"/>
      <c r="Q8" s="413"/>
      <c r="R8" s="413"/>
      <c r="S8" s="413"/>
      <c r="T8" s="413"/>
      <c r="U8" s="413"/>
      <c r="V8" s="413"/>
      <c r="W8" s="413"/>
      <c r="X8" s="413"/>
    </row>
    <row r="9" spans="2:24" ht="17.25" customHeight="1" x14ac:dyDescent="0.25">
      <c r="B9" s="92"/>
      <c r="C9" s="135" t="s">
        <v>123</v>
      </c>
      <c r="D9" s="420" t="s">
        <v>125</v>
      </c>
      <c r="E9" s="420"/>
      <c r="F9" s="420"/>
      <c r="G9" s="420"/>
      <c r="H9" s="420"/>
      <c r="I9" s="420"/>
      <c r="J9" s="420"/>
      <c r="K9" s="420"/>
      <c r="L9" s="22"/>
      <c r="N9" s="115"/>
      <c r="O9" s="416"/>
      <c r="P9" s="416"/>
      <c r="Q9" s="416"/>
      <c r="R9" s="416"/>
      <c r="S9" s="416"/>
      <c r="T9" s="416"/>
      <c r="U9" s="416"/>
      <c r="V9" s="416"/>
      <c r="W9" s="416"/>
      <c r="X9" s="416"/>
    </row>
    <row r="10" spans="2:24" ht="14.25" customHeight="1" x14ac:dyDescent="0.25">
      <c r="B10" s="134"/>
      <c r="C10" s="135" t="s">
        <v>124</v>
      </c>
      <c r="D10" s="422" t="s">
        <v>222</v>
      </c>
      <c r="E10" s="422"/>
      <c r="F10" s="422"/>
      <c r="G10" s="422"/>
      <c r="H10" s="422"/>
      <c r="I10" s="422"/>
      <c r="J10" s="422"/>
      <c r="K10" s="422"/>
      <c r="L10" s="22"/>
      <c r="N10" s="421"/>
      <c r="O10" s="421"/>
      <c r="P10" s="421"/>
      <c r="Q10" s="421"/>
      <c r="R10" s="421"/>
      <c r="S10" s="421"/>
      <c r="T10" s="22"/>
      <c r="U10" s="22"/>
      <c r="V10" s="22"/>
      <c r="W10" s="22"/>
      <c r="X10" s="22"/>
    </row>
    <row r="11" spans="2:24" ht="8.25" customHeight="1" x14ac:dyDescent="0.25">
      <c r="B11" s="134"/>
      <c r="C11" s="136"/>
      <c r="D11" s="136"/>
      <c r="E11" s="136"/>
      <c r="F11" s="136"/>
      <c r="G11" s="136"/>
      <c r="H11" s="136"/>
      <c r="I11" s="136"/>
      <c r="J11" s="136"/>
      <c r="K11" s="134"/>
      <c r="L11" s="22"/>
      <c r="N11" s="14"/>
      <c r="O11" s="14"/>
      <c r="P11" s="14"/>
      <c r="Q11" s="14"/>
      <c r="R11" s="14"/>
      <c r="S11" s="14"/>
    </row>
    <row r="12" spans="2:24" ht="42" customHeight="1" x14ac:dyDescent="0.25">
      <c r="B12" s="137" t="s">
        <v>108</v>
      </c>
      <c r="C12" s="328"/>
      <c r="D12" s="130"/>
      <c r="E12" s="411" t="s">
        <v>127</v>
      </c>
      <c r="F12" s="411"/>
      <c r="G12" s="411"/>
      <c r="H12" s="411"/>
      <c r="I12" s="411"/>
      <c r="J12" s="411"/>
      <c r="K12" s="412"/>
      <c r="L12" s="22"/>
    </row>
    <row r="13" spans="2:24" ht="13.5" customHeight="1" x14ac:dyDescent="0.25">
      <c r="B13" s="138"/>
      <c r="C13" s="139"/>
      <c r="D13" s="134"/>
      <c r="E13" s="414" t="s">
        <v>117</v>
      </c>
      <c r="F13" s="414"/>
      <c r="G13" s="414"/>
      <c r="H13" s="414"/>
      <c r="I13" s="414"/>
      <c r="J13" s="414"/>
      <c r="K13" s="415"/>
      <c r="L13" s="22"/>
    </row>
    <row r="14" spans="2:24" ht="48.75" customHeight="1" x14ac:dyDescent="0.25">
      <c r="B14" s="140" t="s">
        <v>109</v>
      </c>
      <c r="C14" s="329"/>
      <c r="D14" s="134"/>
      <c r="E14" s="351" t="s">
        <v>195</v>
      </c>
      <c r="F14" s="351"/>
      <c r="G14" s="351"/>
      <c r="H14" s="351"/>
      <c r="I14" s="351"/>
      <c r="J14" s="351"/>
      <c r="K14" s="417"/>
      <c r="L14" s="22"/>
    </row>
    <row r="15" spans="2:24" ht="18" customHeight="1" x14ac:dyDescent="0.25">
      <c r="B15" s="141"/>
      <c r="C15" s="132"/>
      <c r="D15" s="132"/>
      <c r="E15" s="408" t="s">
        <v>121</v>
      </c>
      <c r="F15" s="418"/>
      <c r="G15" s="418"/>
      <c r="H15" s="418"/>
      <c r="I15" s="418"/>
      <c r="J15" s="418"/>
      <c r="K15" s="419"/>
      <c r="L15" s="22"/>
      <c r="O15" s="421"/>
      <c r="P15" s="421"/>
      <c r="Q15" s="421"/>
      <c r="R15" s="421"/>
      <c r="S15" s="421"/>
      <c r="T15" s="421"/>
    </row>
    <row r="16" spans="2:24" ht="5.25" customHeight="1" x14ac:dyDescent="0.25">
      <c r="B16" s="92"/>
      <c r="C16" s="134"/>
      <c r="D16" s="134"/>
      <c r="E16" s="134"/>
      <c r="F16" s="134"/>
      <c r="G16" s="134"/>
      <c r="H16" s="134"/>
      <c r="I16" s="134"/>
      <c r="J16" s="134"/>
      <c r="K16" s="134"/>
      <c r="L16" s="22"/>
    </row>
    <row r="17" spans="2:19" ht="37.5" customHeight="1" x14ac:dyDescent="0.25">
      <c r="B17" s="137" t="s">
        <v>110</v>
      </c>
      <c r="C17" s="328"/>
      <c r="D17" s="130"/>
      <c r="E17" s="411" t="s">
        <v>226</v>
      </c>
      <c r="F17" s="411"/>
      <c r="G17" s="411"/>
      <c r="H17" s="411"/>
      <c r="I17" s="411"/>
      <c r="J17" s="411"/>
      <c r="K17" s="412"/>
      <c r="L17" s="22"/>
    </row>
    <row r="18" spans="2:19" ht="27" customHeight="1" x14ac:dyDescent="0.25">
      <c r="B18" s="141"/>
      <c r="C18" s="132"/>
      <c r="D18" s="132"/>
      <c r="E18" s="408" t="s">
        <v>126</v>
      </c>
      <c r="F18" s="408"/>
      <c r="G18" s="408"/>
      <c r="H18" s="408"/>
      <c r="I18" s="408"/>
      <c r="J18" s="408"/>
      <c r="K18" s="409"/>
    </row>
    <row r="19" spans="2:19" ht="6" customHeight="1" x14ac:dyDescent="0.25">
      <c r="B19" s="92"/>
      <c r="C19" s="92"/>
      <c r="D19" s="92"/>
      <c r="E19" s="92"/>
      <c r="F19" s="92"/>
      <c r="G19" s="92"/>
      <c r="H19" s="92"/>
      <c r="I19" s="92"/>
      <c r="J19" s="92"/>
      <c r="K19" s="92"/>
    </row>
    <row r="20" spans="2:19" x14ac:dyDescent="0.25">
      <c r="B20" s="438" t="s">
        <v>113</v>
      </c>
      <c r="C20" s="441"/>
      <c r="D20" s="130"/>
      <c r="E20" s="142" t="s">
        <v>120</v>
      </c>
      <c r="F20" s="130"/>
      <c r="G20" s="130"/>
      <c r="H20" s="130"/>
      <c r="I20" s="130"/>
      <c r="J20" s="130"/>
      <c r="K20" s="143"/>
    </row>
    <row r="21" spans="2:19" ht="15" customHeight="1" x14ac:dyDescent="0.25">
      <c r="B21" s="439"/>
      <c r="C21" s="442"/>
      <c r="D21" s="134"/>
      <c r="E21" s="346" t="s">
        <v>112</v>
      </c>
      <c r="F21" s="425" t="s">
        <v>111</v>
      </c>
      <c r="G21" s="425"/>
      <c r="H21" s="425"/>
      <c r="I21" s="425"/>
      <c r="J21" s="425"/>
      <c r="K21" s="426"/>
    </row>
    <row r="22" spans="2:19" ht="14.25" customHeight="1" x14ac:dyDescent="0.25">
      <c r="B22" s="439"/>
      <c r="C22" s="442"/>
      <c r="D22" s="134"/>
      <c r="E22" s="346" t="s">
        <v>112</v>
      </c>
      <c r="F22" s="423" t="s">
        <v>196</v>
      </c>
      <c r="G22" s="423"/>
      <c r="H22" s="423"/>
      <c r="I22" s="423"/>
      <c r="J22" s="423"/>
      <c r="K22" s="424"/>
    </row>
    <row r="23" spans="2:19" ht="12.75" customHeight="1" x14ac:dyDescent="0.25">
      <c r="B23" s="440"/>
      <c r="C23" s="443"/>
      <c r="D23" s="132"/>
      <c r="E23" s="347" t="s">
        <v>114</v>
      </c>
      <c r="F23" s="348"/>
      <c r="G23" s="348"/>
      <c r="H23" s="349"/>
      <c r="I23" s="349"/>
      <c r="J23" s="349"/>
      <c r="K23" s="350"/>
    </row>
    <row r="24" spans="2:19" ht="12.75" customHeight="1" x14ac:dyDescent="0.25">
      <c r="B24" s="144"/>
      <c r="C24" s="189"/>
      <c r="D24" s="134"/>
      <c r="E24" s="188"/>
      <c r="F24" s="139"/>
      <c r="G24" s="139"/>
      <c r="H24" s="134"/>
      <c r="I24" s="134"/>
      <c r="J24" s="134"/>
      <c r="K24" s="134"/>
    </row>
    <row r="25" spans="2:19" ht="39" customHeight="1" x14ac:dyDescent="0.25">
      <c r="B25" s="205" t="s">
        <v>228</v>
      </c>
      <c r="C25" s="330"/>
      <c r="D25" s="206"/>
      <c r="E25" s="444" t="s">
        <v>242</v>
      </c>
      <c r="F25" s="444"/>
      <c r="G25" s="444"/>
      <c r="H25" s="444"/>
      <c r="I25" s="444"/>
      <c r="J25" s="444"/>
      <c r="K25" s="445"/>
    </row>
    <row r="26" spans="2:19" ht="33" customHeight="1" thickBot="1" x14ac:dyDescent="0.3">
      <c r="B26" s="92"/>
      <c r="C26" s="92"/>
      <c r="D26" s="92"/>
      <c r="E26" s="92"/>
      <c r="F26" s="92"/>
      <c r="G26" s="92"/>
      <c r="H26" s="92"/>
      <c r="I26" s="92"/>
      <c r="J26" s="92"/>
      <c r="K26" s="92"/>
    </row>
    <row r="27" spans="2:19" ht="13.8" thickTop="1" x14ac:dyDescent="0.25">
      <c r="B27" s="427" t="s">
        <v>119</v>
      </c>
      <c r="C27" s="427"/>
      <c r="D27" s="427"/>
      <c r="E27" s="427"/>
      <c r="F27" s="428"/>
      <c r="G27" s="429" t="s">
        <v>115</v>
      </c>
      <c r="H27" s="430"/>
      <c r="I27" s="430"/>
      <c r="J27" s="430"/>
      <c r="K27" s="431"/>
    </row>
    <row r="28" spans="2:19" x14ac:dyDescent="0.25">
      <c r="B28" s="427"/>
      <c r="C28" s="427"/>
      <c r="D28" s="427"/>
      <c r="E28" s="427"/>
      <c r="F28" s="428"/>
      <c r="G28" s="432" t="s">
        <v>197</v>
      </c>
      <c r="H28" s="433"/>
      <c r="I28" s="433"/>
      <c r="J28" s="433"/>
      <c r="K28" s="434"/>
    </row>
    <row r="29" spans="2:19" ht="17.25" customHeight="1" thickBot="1" x14ac:dyDescent="0.3">
      <c r="B29" s="427"/>
      <c r="C29" s="427"/>
      <c r="D29" s="427"/>
      <c r="E29" s="427"/>
      <c r="F29" s="428"/>
      <c r="G29" s="435" t="s">
        <v>116</v>
      </c>
      <c r="H29" s="436"/>
      <c r="I29" s="436"/>
      <c r="J29" s="436"/>
      <c r="K29" s="437"/>
    </row>
    <row r="30" spans="2:19" ht="13.8" thickTop="1" x14ac:dyDescent="0.25">
      <c r="B30" s="92"/>
      <c r="C30" s="92"/>
      <c r="D30" s="92"/>
      <c r="E30" s="92"/>
      <c r="F30" s="92"/>
      <c r="G30" s="92"/>
      <c r="H30" s="92"/>
      <c r="I30" s="92"/>
      <c r="J30" s="92"/>
      <c r="K30" s="92"/>
    </row>
    <row r="31" spans="2:19" x14ac:dyDescent="0.25">
      <c r="B31" s="92"/>
      <c r="C31" s="92"/>
      <c r="D31" s="92"/>
      <c r="E31" s="92"/>
      <c r="F31" s="92"/>
      <c r="G31" s="92"/>
      <c r="H31" s="92"/>
      <c r="I31" s="92"/>
      <c r="J31" s="92"/>
      <c r="K31" s="92"/>
    </row>
    <row r="32" spans="2:19" x14ac:dyDescent="0.25">
      <c r="O32" s="22"/>
      <c r="P32" s="22"/>
      <c r="Q32" s="22"/>
      <c r="R32" s="22"/>
      <c r="S32" s="22"/>
    </row>
    <row r="33" spans="15:19" x14ac:dyDescent="0.25">
      <c r="O33" s="22"/>
      <c r="P33" s="22"/>
      <c r="Q33" s="22"/>
      <c r="R33" s="22"/>
      <c r="S33" s="22"/>
    </row>
    <row r="34" spans="15:19" x14ac:dyDescent="0.25">
      <c r="O34" s="22"/>
      <c r="P34" s="22"/>
      <c r="Q34" s="22"/>
      <c r="R34" s="22"/>
      <c r="S34" s="22"/>
    </row>
    <row r="35" spans="15:19" ht="13.5" customHeight="1" x14ac:dyDescent="0.25">
      <c r="O35" s="22"/>
      <c r="P35" s="22"/>
      <c r="Q35" s="22"/>
      <c r="R35" s="22"/>
      <c r="S35" s="22"/>
    </row>
    <row r="36" spans="15:19" ht="16.5" customHeight="1" x14ac:dyDescent="0.25">
      <c r="O36" s="22"/>
      <c r="P36" s="22"/>
      <c r="Q36" s="22"/>
      <c r="R36" s="22"/>
      <c r="S36" s="22"/>
    </row>
    <row r="37" spans="15:19" x14ac:dyDescent="0.25">
      <c r="O37" s="355"/>
      <c r="P37" s="355"/>
      <c r="Q37" s="355"/>
      <c r="R37" s="355"/>
      <c r="S37" s="355"/>
    </row>
    <row r="38" spans="15:19" x14ac:dyDescent="0.25">
      <c r="O38" s="355"/>
      <c r="P38" s="355"/>
      <c r="Q38" s="355"/>
      <c r="R38" s="355"/>
      <c r="S38" s="355"/>
    </row>
    <row r="39" spans="15:19" x14ac:dyDescent="0.25">
      <c r="O39" s="355"/>
      <c r="P39" s="355"/>
      <c r="Q39" s="355"/>
      <c r="R39" s="355"/>
      <c r="S39" s="355"/>
    </row>
    <row r="40" spans="15:19" x14ac:dyDescent="0.25">
      <c r="O40" s="22"/>
      <c r="P40" s="22"/>
      <c r="Q40" s="22"/>
      <c r="R40" s="22"/>
      <c r="S40" s="22"/>
    </row>
    <row r="41" spans="15:19" x14ac:dyDescent="0.25">
      <c r="O41" s="22"/>
      <c r="P41" s="22"/>
      <c r="Q41" s="22"/>
      <c r="R41" s="22"/>
      <c r="S41" s="22"/>
    </row>
    <row r="42" spans="15:19" x14ac:dyDescent="0.25">
      <c r="O42" s="22"/>
      <c r="P42" s="22"/>
      <c r="Q42" s="22"/>
      <c r="R42" s="22"/>
      <c r="S42" s="22"/>
    </row>
    <row r="43" spans="15:19" x14ac:dyDescent="0.25">
      <c r="O43" s="22"/>
      <c r="P43" s="22"/>
      <c r="Q43" s="22"/>
      <c r="R43" s="22"/>
      <c r="S43" s="22"/>
    </row>
  </sheetData>
  <sheetProtection sheet="1" objects="1" scenarios="1" selectLockedCells="1"/>
  <mergeCells count="31">
    <mergeCell ref="O39:S39"/>
    <mergeCell ref="F22:K22"/>
    <mergeCell ref="F21:K21"/>
    <mergeCell ref="B27:F29"/>
    <mergeCell ref="G27:K27"/>
    <mergeCell ref="G28:K28"/>
    <mergeCell ref="G29:K29"/>
    <mergeCell ref="B20:B23"/>
    <mergeCell ref="C20:C23"/>
    <mergeCell ref="E25:K25"/>
    <mergeCell ref="D8:K8"/>
    <mergeCell ref="D9:K9"/>
    <mergeCell ref="D10:K10"/>
    <mergeCell ref="O37:S37"/>
    <mergeCell ref="O38:S38"/>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120" zoomScaleNormal="120" workbookViewId="0">
      <selection activeCell="G3" sqref="G3:I3"/>
    </sheetView>
  </sheetViews>
  <sheetFormatPr defaultRowHeight="14.4" x14ac:dyDescent="0.3"/>
  <cols>
    <col min="1" max="9" width="14.44140625" customWidth="1"/>
  </cols>
  <sheetData>
    <row r="1" spans="1:9" ht="44.25" customHeight="1" thickTop="1" thickBot="1" x14ac:dyDescent="0.35">
      <c r="A1" s="631" t="s">
        <v>188</v>
      </c>
      <c r="B1" s="474"/>
      <c r="C1" s="377"/>
      <c r="D1" s="376" t="s">
        <v>238</v>
      </c>
      <c r="E1" s="474"/>
      <c r="F1" s="377"/>
      <c r="G1" s="475" t="s">
        <v>237</v>
      </c>
      <c r="H1" s="476"/>
      <c r="I1" s="477"/>
    </row>
    <row r="2" spans="1:9" ht="15.6" thickTop="1" thickBot="1" x14ac:dyDescent="0.35">
      <c r="A2" s="451" t="s">
        <v>26</v>
      </c>
      <c r="B2" s="632"/>
      <c r="C2" s="632"/>
      <c r="D2" s="633" t="s">
        <v>230</v>
      </c>
      <c r="E2" s="634"/>
      <c r="F2" s="635"/>
      <c r="G2" s="451" t="s">
        <v>231</v>
      </c>
      <c r="H2" s="632"/>
      <c r="I2" s="452"/>
    </row>
    <row r="3" spans="1:9" ht="15.6" thickTop="1" thickBot="1" x14ac:dyDescent="0.35">
      <c r="A3" s="633" t="s">
        <v>232</v>
      </c>
      <c r="B3" s="634"/>
      <c r="C3" s="634"/>
      <c r="D3" s="636" t="s">
        <v>27</v>
      </c>
      <c r="E3" s="637"/>
      <c r="F3" s="638"/>
      <c r="G3" s="451" t="s">
        <v>24</v>
      </c>
      <c r="H3" s="632"/>
      <c r="I3" s="452"/>
    </row>
    <row r="4" spans="1:9" ht="15" thickTop="1" x14ac:dyDescent="0.3">
      <c r="A4" s="7"/>
      <c r="B4" s="7"/>
      <c r="C4" s="7"/>
      <c r="D4" s="7"/>
      <c r="E4" s="7"/>
      <c r="F4" s="7"/>
      <c r="G4" s="7"/>
      <c r="H4" s="7"/>
      <c r="I4" s="7"/>
    </row>
    <row r="5" spans="1:9" x14ac:dyDescent="0.3">
      <c r="A5" s="148"/>
      <c r="B5" s="148"/>
      <c r="C5" s="148"/>
      <c r="D5" s="7"/>
      <c r="E5" s="7"/>
      <c r="F5" s="7"/>
      <c r="G5" s="7"/>
      <c r="H5" s="7"/>
      <c r="I5" s="7"/>
    </row>
    <row r="6" spans="1:9" x14ac:dyDescent="0.3">
      <c r="A6" s="123"/>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630" t="s">
        <v>193</v>
      </c>
      <c r="B9" s="630"/>
      <c r="C9" s="630"/>
      <c r="D9" s="628" t="s">
        <v>190</v>
      </c>
      <c r="E9" s="628"/>
      <c r="F9" s="124" t="s">
        <v>189</v>
      </c>
      <c r="G9" s="628" t="s">
        <v>191</v>
      </c>
      <c r="H9" s="628"/>
      <c r="I9" s="124" t="s">
        <v>189</v>
      </c>
    </row>
    <row r="10" spans="1:9" x14ac:dyDescent="0.3">
      <c r="A10" s="125"/>
      <c r="B10" s="125"/>
      <c r="C10" s="125"/>
      <c r="D10" s="125"/>
      <c r="E10" s="125"/>
      <c r="F10" s="125"/>
      <c r="G10" s="125"/>
      <c r="H10" s="125"/>
      <c r="I10" s="125"/>
    </row>
    <row r="11" spans="1:9" x14ac:dyDescent="0.3">
      <c r="A11" s="125"/>
      <c r="B11" s="125"/>
      <c r="C11" s="125"/>
      <c r="D11" s="125"/>
      <c r="E11" s="125"/>
      <c r="F11" s="125"/>
      <c r="G11" s="125"/>
      <c r="H11" s="125"/>
      <c r="I11" s="125"/>
    </row>
    <row r="12" spans="1:9" x14ac:dyDescent="0.3">
      <c r="A12" s="125"/>
      <c r="B12" s="125"/>
      <c r="C12" s="125"/>
      <c r="D12" s="125"/>
      <c r="E12" s="125"/>
      <c r="F12" s="125"/>
      <c r="G12" s="125"/>
      <c r="H12" s="125"/>
      <c r="I12" s="125"/>
    </row>
    <row r="13" spans="1:9" x14ac:dyDescent="0.3">
      <c r="A13" s="125"/>
      <c r="B13" s="125"/>
      <c r="C13" s="125"/>
      <c r="D13" s="125"/>
      <c r="E13" s="125"/>
      <c r="F13" s="125"/>
      <c r="G13" s="125"/>
      <c r="H13" s="125"/>
      <c r="I13" s="125"/>
    </row>
    <row r="14" spans="1:9" x14ac:dyDescent="0.3">
      <c r="A14" s="125"/>
      <c r="B14" s="125"/>
      <c r="C14" s="125"/>
      <c r="D14" s="125"/>
      <c r="E14" s="125"/>
      <c r="F14" s="125"/>
      <c r="G14" s="125"/>
      <c r="H14" s="125"/>
      <c r="I14" s="125"/>
    </row>
    <row r="15" spans="1:9" x14ac:dyDescent="0.3">
      <c r="A15" s="125"/>
      <c r="B15" s="125"/>
      <c r="C15" s="125"/>
      <c r="D15" s="125"/>
      <c r="E15" s="125"/>
      <c r="F15" s="125"/>
      <c r="G15" s="125"/>
      <c r="H15" s="125"/>
      <c r="I15" s="125"/>
    </row>
    <row r="16" spans="1:9" ht="35.25" customHeight="1" x14ac:dyDescent="0.3">
      <c r="A16" s="630" t="s">
        <v>192</v>
      </c>
      <c r="B16" s="630"/>
      <c r="C16" s="630"/>
      <c r="D16" s="628" t="s">
        <v>190</v>
      </c>
      <c r="E16" s="628"/>
      <c r="F16" s="124" t="s">
        <v>189</v>
      </c>
      <c r="G16" s="628" t="s">
        <v>191</v>
      </c>
      <c r="H16" s="628"/>
      <c r="I16" s="124" t="s">
        <v>189</v>
      </c>
    </row>
    <row r="17" spans="1:14" ht="18.75" customHeight="1" x14ac:dyDescent="0.3">
      <c r="A17" s="7"/>
      <c r="B17" s="7"/>
      <c r="C17" s="7"/>
      <c r="D17" s="7"/>
      <c r="E17" s="7"/>
      <c r="F17" s="7"/>
      <c r="G17" s="7"/>
      <c r="H17" s="7"/>
      <c r="I17" s="7"/>
    </row>
    <row r="18" spans="1:14" x14ac:dyDescent="0.3">
      <c r="J18" s="120"/>
      <c r="K18" s="120"/>
      <c r="L18" s="120"/>
      <c r="M18" s="120"/>
      <c r="N18" s="120"/>
    </row>
    <row r="19" spans="1:14" ht="5.25" customHeight="1" x14ac:dyDescent="0.3">
      <c r="J19" s="120"/>
      <c r="K19" s="120"/>
      <c r="L19" s="120"/>
      <c r="M19" s="120"/>
      <c r="N19" s="120"/>
    </row>
    <row r="20" spans="1:14" ht="58.5" customHeight="1" x14ac:dyDescent="0.3">
      <c r="J20" s="118"/>
      <c r="K20" s="118"/>
      <c r="L20" s="118"/>
      <c r="M20" s="118"/>
      <c r="N20" s="118"/>
    </row>
    <row r="21" spans="1:14" x14ac:dyDescent="0.3">
      <c r="A21" s="7"/>
      <c r="B21" s="7"/>
      <c r="C21" s="7"/>
      <c r="D21" s="7"/>
      <c r="E21" s="7"/>
      <c r="F21" s="7"/>
      <c r="G21" s="7"/>
      <c r="H21" s="7"/>
      <c r="I21" s="7"/>
    </row>
    <row r="22" spans="1:14" x14ac:dyDescent="0.3">
      <c r="A22" s="122" t="s">
        <v>179</v>
      </c>
      <c r="B22" s="120"/>
      <c r="C22" s="120"/>
      <c r="D22" s="120"/>
      <c r="E22" s="120"/>
      <c r="F22" s="120"/>
      <c r="G22" s="120"/>
      <c r="H22" s="120"/>
      <c r="I22" s="120"/>
    </row>
    <row r="23" spans="1:14" ht="7.5" customHeight="1" x14ac:dyDescent="0.3">
      <c r="A23" s="121"/>
      <c r="B23" s="120"/>
      <c r="C23" s="120"/>
      <c r="D23" s="120"/>
      <c r="E23" s="120"/>
      <c r="F23" s="120"/>
      <c r="G23" s="120"/>
      <c r="H23" s="120"/>
      <c r="I23" s="120"/>
    </row>
    <row r="24" spans="1:14" ht="49.5" customHeight="1" x14ac:dyDescent="0.3">
      <c r="A24" s="629" t="s">
        <v>182</v>
      </c>
      <c r="B24" s="629"/>
      <c r="C24" s="629"/>
      <c r="D24" s="629"/>
      <c r="E24" s="629"/>
      <c r="F24" s="629"/>
      <c r="G24" s="629"/>
      <c r="H24" s="629"/>
      <c r="I24" s="629"/>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J2" sqref="J2"/>
    </sheetView>
  </sheetViews>
  <sheetFormatPr defaultRowHeight="14.4" x14ac:dyDescent="0.3"/>
  <cols>
    <col min="1" max="9" width="14.33203125" customWidth="1"/>
  </cols>
  <sheetData>
    <row r="1" spans="1:9" ht="30.75" customHeight="1" thickTop="1" thickBot="1" x14ac:dyDescent="0.35">
      <c r="A1" s="376" t="s">
        <v>28</v>
      </c>
      <c r="B1" s="474"/>
      <c r="C1" s="377"/>
      <c r="D1" s="376" t="s">
        <v>236</v>
      </c>
      <c r="E1" s="474"/>
      <c r="F1" s="377"/>
      <c r="G1" s="335" t="s">
        <v>237</v>
      </c>
      <c r="H1" s="336"/>
    </row>
    <row r="2" spans="1:9" ht="15.6" thickTop="1" thickBot="1" x14ac:dyDescent="0.35">
      <c r="A2" s="475" t="s">
        <v>26</v>
      </c>
      <c r="B2" s="476"/>
      <c r="C2" s="476"/>
      <c r="D2" s="364" t="s">
        <v>230</v>
      </c>
      <c r="E2" s="478"/>
      <c r="F2" s="365"/>
      <c r="G2" s="335" t="s">
        <v>231</v>
      </c>
      <c r="H2" s="336"/>
    </row>
    <row r="3" spans="1:9" ht="15.6" thickTop="1" thickBot="1" x14ac:dyDescent="0.35">
      <c r="A3" s="364" t="s">
        <v>232</v>
      </c>
      <c r="B3" s="478"/>
      <c r="C3" s="478"/>
      <c r="D3" s="479" t="s">
        <v>27</v>
      </c>
      <c r="E3" s="480"/>
      <c r="F3" s="481"/>
      <c r="G3" s="335" t="s">
        <v>24</v>
      </c>
      <c r="H3" s="336"/>
    </row>
    <row r="4" spans="1:9" ht="15" thickTop="1" x14ac:dyDescent="0.3"/>
    <row r="5" spans="1:9" x14ac:dyDescent="0.3">
      <c r="A5" s="150" t="s">
        <v>198</v>
      </c>
      <c r="B5" s="149"/>
    </row>
    <row r="6" spans="1:9" ht="35.25" customHeight="1" x14ac:dyDescent="0.3">
      <c r="A6" s="473" t="s">
        <v>399</v>
      </c>
      <c r="B6" s="473"/>
      <c r="C6" s="473"/>
      <c r="D6" s="473"/>
      <c r="E6" s="473"/>
      <c r="F6" s="473"/>
      <c r="G6" s="473"/>
      <c r="H6" s="473"/>
      <c r="I6" s="473"/>
    </row>
    <row r="7" spans="1:9" x14ac:dyDescent="0.3">
      <c r="A7" s="9"/>
      <c r="B7" s="13"/>
      <c r="C7" s="13"/>
      <c r="D7" s="13"/>
      <c r="E7" s="13"/>
      <c r="F7" s="13"/>
      <c r="G7" s="13"/>
      <c r="H7" s="13"/>
      <c r="I7" s="13"/>
    </row>
    <row r="8" spans="1:9" x14ac:dyDescent="0.3">
      <c r="A8" s="9"/>
      <c r="B8" s="13"/>
      <c r="C8" s="13"/>
      <c r="D8" s="13"/>
      <c r="E8" s="13"/>
      <c r="F8" s="13"/>
      <c r="G8" s="13"/>
      <c r="H8" s="13"/>
      <c r="I8" s="13"/>
    </row>
    <row r="9" spans="1:9" x14ac:dyDescent="0.3">
      <c r="A9" s="9"/>
      <c r="B9" s="13"/>
      <c r="C9" s="13"/>
      <c r="D9" s="13"/>
      <c r="E9" s="13"/>
      <c r="F9" s="13"/>
      <c r="G9" s="13"/>
      <c r="H9" s="13"/>
      <c r="I9" s="13"/>
    </row>
    <row r="10" spans="1:9" x14ac:dyDescent="0.3">
      <c r="A10" s="9" t="s">
        <v>11</v>
      </c>
      <c r="B10" s="13"/>
      <c r="C10" s="13"/>
      <c r="D10" s="13"/>
      <c r="E10" s="9" t="s">
        <v>11</v>
      </c>
      <c r="F10" s="13"/>
      <c r="G10" s="13"/>
      <c r="H10" s="13"/>
      <c r="I10" s="13"/>
    </row>
    <row r="11" spans="1:9" x14ac:dyDescent="0.3">
      <c r="A11" s="9" t="s">
        <v>12</v>
      </c>
      <c r="B11" s="13"/>
      <c r="C11" s="13"/>
      <c r="D11" s="13"/>
      <c r="E11" s="9" t="s">
        <v>12</v>
      </c>
      <c r="F11" s="13"/>
      <c r="G11" s="13"/>
      <c r="H11" s="13"/>
      <c r="I11" s="13"/>
    </row>
    <row r="12" spans="1:9" x14ac:dyDescent="0.3">
      <c r="A12" s="9"/>
      <c r="B12" s="13"/>
      <c r="C12" s="13"/>
      <c r="D12" s="13"/>
      <c r="E12" s="9"/>
      <c r="F12" s="13"/>
      <c r="G12" s="13"/>
      <c r="H12" s="13"/>
      <c r="I12" s="13"/>
    </row>
    <row r="13" spans="1:9" x14ac:dyDescent="0.3">
      <c r="A13" s="9" t="s">
        <v>11</v>
      </c>
      <c r="B13" s="13"/>
      <c r="C13" s="13"/>
      <c r="D13" s="13"/>
      <c r="E13" s="9" t="s">
        <v>11</v>
      </c>
      <c r="F13" s="13"/>
      <c r="G13" s="13"/>
      <c r="H13" s="13"/>
      <c r="I13" s="13"/>
    </row>
    <row r="14" spans="1:9" x14ac:dyDescent="0.3">
      <c r="A14" s="9" t="s">
        <v>13</v>
      </c>
      <c r="B14" s="13"/>
      <c r="C14" s="13"/>
      <c r="D14" s="13"/>
      <c r="E14" s="9" t="s">
        <v>13</v>
      </c>
      <c r="F14" s="13"/>
      <c r="G14" s="13"/>
      <c r="H14" s="13"/>
      <c r="I14" s="13"/>
    </row>
    <row r="15" spans="1:9" x14ac:dyDescent="0.3">
      <c r="A15" s="9"/>
      <c r="B15" s="13"/>
      <c r="C15" s="13"/>
      <c r="D15" s="13"/>
      <c r="E15" s="9"/>
      <c r="F15" s="13"/>
      <c r="G15" s="13"/>
      <c r="H15" s="13"/>
      <c r="I15" s="13"/>
    </row>
    <row r="16" spans="1:9" x14ac:dyDescent="0.3">
      <c r="A16" s="9" t="s">
        <v>11</v>
      </c>
      <c r="B16" s="13"/>
      <c r="C16" s="13"/>
      <c r="D16" s="13"/>
      <c r="E16" s="9" t="s">
        <v>11</v>
      </c>
      <c r="F16" s="13"/>
      <c r="G16" s="13"/>
      <c r="H16" s="13"/>
      <c r="I16" s="13"/>
    </row>
    <row r="17" spans="1:9" x14ac:dyDescent="0.3">
      <c r="A17" s="9" t="s">
        <v>14</v>
      </c>
      <c r="B17" s="13"/>
      <c r="C17" s="13"/>
      <c r="D17" s="13"/>
      <c r="E17" s="9" t="s">
        <v>14</v>
      </c>
      <c r="F17" s="13"/>
      <c r="G17" s="13"/>
      <c r="H17" s="13"/>
      <c r="I17" s="13"/>
    </row>
    <row r="18" spans="1:9" x14ac:dyDescent="0.3">
      <c r="A18" s="9"/>
      <c r="B18" s="13"/>
      <c r="C18" s="13"/>
      <c r="D18" s="13"/>
      <c r="E18" s="9"/>
      <c r="F18" s="13"/>
      <c r="G18" s="13"/>
      <c r="H18" s="13"/>
      <c r="I18" s="13"/>
    </row>
    <row r="19" spans="1:9" x14ac:dyDescent="0.3">
      <c r="A19" s="9" t="s">
        <v>11</v>
      </c>
      <c r="B19" s="13"/>
      <c r="C19" s="13"/>
      <c r="D19" s="13"/>
      <c r="E19" s="9" t="s">
        <v>11</v>
      </c>
      <c r="F19" s="13"/>
      <c r="G19" s="13"/>
      <c r="H19" s="13"/>
      <c r="I19" s="13"/>
    </row>
    <row r="20" spans="1:9" x14ac:dyDescent="0.3">
      <c r="A20" s="9" t="s">
        <v>15</v>
      </c>
      <c r="B20" s="13"/>
      <c r="C20" s="13"/>
      <c r="D20" s="13"/>
      <c r="E20" s="9" t="s">
        <v>15</v>
      </c>
      <c r="F20" s="13"/>
      <c r="G20" s="13"/>
      <c r="H20" s="13"/>
      <c r="I20" s="13"/>
    </row>
    <row r="21" spans="1:9" x14ac:dyDescent="0.3">
      <c r="A21" s="9" t="s">
        <v>201</v>
      </c>
      <c r="B21" s="13"/>
      <c r="C21" s="13"/>
      <c r="D21" s="13"/>
      <c r="E21" s="9" t="s">
        <v>202</v>
      </c>
      <c r="F21" s="13"/>
      <c r="G21" s="13"/>
      <c r="H21" s="13"/>
      <c r="I21" s="13"/>
    </row>
    <row r="22" spans="1:9" x14ac:dyDescent="0.3">
      <c r="A22" s="9" t="s">
        <v>11</v>
      </c>
      <c r="B22" s="13"/>
      <c r="C22" s="13"/>
      <c r="D22" s="13"/>
      <c r="E22" s="9" t="s">
        <v>11</v>
      </c>
      <c r="F22" s="13"/>
      <c r="G22" s="13"/>
      <c r="H22" s="13"/>
      <c r="I22" s="13"/>
    </row>
    <row r="23" spans="1:9" x14ac:dyDescent="0.3">
      <c r="A23" s="9" t="s">
        <v>16</v>
      </c>
      <c r="B23" s="13"/>
      <c r="C23" s="13"/>
      <c r="D23" s="13"/>
      <c r="E23" s="9" t="s">
        <v>16</v>
      </c>
      <c r="F23" s="13"/>
      <c r="G23" s="13"/>
      <c r="H23" s="13"/>
      <c r="I23" s="13"/>
    </row>
    <row r="24" spans="1:9" x14ac:dyDescent="0.3">
      <c r="A24" s="13"/>
      <c r="B24" s="13"/>
      <c r="C24" s="13"/>
      <c r="D24" s="13"/>
      <c r="E24" s="13"/>
      <c r="F24" s="13"/>
      <c r="G24" s="13"/>
      <c r="H24" s="13"/>
      <c r="I24" s="13"/>
    </row>
    <row r="27" spans="1:9" ht="38.25" customHeight="1" x14ac:dyDescent="0.3">
      <c r="A27" s="472" t="s">
        <v>203</v>
      </c>
      <c r="B27" s="472"/>
      <c r="C27" s="472"/>
      <c r="D27" s="472"/>
      <c r="E27" s="472"/>
      <c r="F27" s="472"/>
      <c r="G27" s="472"/>
    </row>
  </sheetData>
  <mergeCells count="8">
    <mergeCell ref="A3:C3"/>
    <mergeCell ref="D3:F3"/>
    <mergeCell ref="A6:I6"/>
    <mergeCell ref="A27:G27"/>
    <mergeCell ref="A1:C1"/>
    <mergeCell ref="D1:F1"/>
    <mergeCell ref="A2:C2"/>
    <mergeCell ref="D2:F2"/>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C11" sqref="C11"/>
    </sheetView>
  </sheetViews>
  <sheetFormatPr defaultRowHeight="14.4" x14ac:dyDescent="0.3"/>
  <cols>
    <col min="1" max="1" width="38.6640625" customWidth="1"/>
    <col min="2" max="2" width="8.5546875" customWidth="1"/>
    <col min="3" max="4" width="21.5546875" customWidth="1"/>
    <col min="5" max="5" width="16.44140625" customWidth="1"/>
    <col min="6" max="6" width="21.5546875" customWidth="1"/>
    <col min="7" max="7" width="8.33203125" customWidth="1"/>
    <col min="8" max="8" width="14" customWidth="1"/>
  </cols>
  <sheetData>
    <row r="1" spans="1:11" ht="16.5" customHeight="1" thickTop="1" thickBot="1" x14ac:dyDescent="0.35">
      <c r="A1" s="376" t="s">
        <v>0</v>
      </c>
      <c r="B1" s="377"/>
      <c r="C1" s="448" t="s">
        <v>17</v>
      </c>
      <c r="D1" s="448"/>
      <c r="E1" s="449" t="s">
        <v>29</v>
      </c>
      <c r="F1" s="450"/>
    </row>
    <row r="2" spans="1:11" ht="16.5" customHeight="1" thickTop="1" thickBot="1" x14ac:dyDescent="0.35">
      <c r="A2" s="451" t="s">
        <v>26</v>
      </c>
      <c r="B2" s="452"/>
      <c r="C2" s="453" t="s">
        <v>27</v>
      </c>
      <c r="D2" s="454"/>
      <c r="E2" s="453" t="s">
        <v>231</v>
      </c>
      <c r="F2" s="454"/>
    </row>
    <row r="3" spans="1:11" ht="15.6" thickTop="1" thickBot="1" x14ac:dyDescent="0.35">
      <c r="A3" s="446" t="s">
        <v>232</v>
      </c>
      <c r="B3" s="446"/>
      <c r="C3" s="446" t="s">
        <v>230</v>
      </c>
      <c r="D3" s="446"/>
      <c r="E3" s="447" t="s">
        <v>24</v>
      </c>
      <c r="F3" s="447"/>
    </row>
    <row r="4" spans="1:11" ht="30.75" customHeight="1" thickTop="1" thickBot="1" x14ac:dyDescent="0.35">
      <c r="A4" s="458" t="s">
        <v>106</v>
      </c>
      <c r="B4" s="459"/>
      <c r="C4" s="459"/>
      <c r="D4" s="459"/>
      <c r="E4" s="459"/>
      <c r="F4" s="460"/>
      <c r="I4" s="8"/>
    </row>
    <row r="5" spans="1:11" ht="22.5" customHeight="1" thickTop="1" thickBot="1" x14ac:dyDescent="0.35">
      <c r="A5" s="461" t="s">
        <v>251</v>
      </c>
      <c r="B5" s="382"/>
      <c r="C5" s="382"/>
      <c r="D5" s="382"/>
      <c r="E5" s="382"/>
      <c r="F5" s="383"/>
      <c r="I5" s="8"/>
    </row>
    <row r="6" spans="1:11" ht="15.6" thickTop="1" thickBot="1" x14ac:dyDescent="0.35">
      <c r="A6" s="464" t="s">
        <v>25</v>
      </c>
      <c r="B6" s="465"/>
      <c r="C6" s="231" t="s">
        <v>252</v>
      </c>
      <c r="D6" s="232" t="s">
        <v>327</v>
      </c>
      <c r="E6" s="145"/>
      <c r="F6" s="146" t="s">
        <v>1</v>
      </c>
    </row>
    <row r="7" spans="1:11" ht="15.75" customHeight="1" thickTop="1" thickBot="1" x14ac:dyDescent="0.35">
      <c r="A7" s="462" t="s">
        <v>369</v>
      </c>
      <c r="B7" s="463"/>
      <c r="C7" s="303"/>
      <c r="D7" s="304"/>
      <c r="E7" s="16"/>
      <c r="F7" s="12"/>
    </row>
    <row r="8" spans="1:11" ht="15.75" customHeight="1" thickTop="1" x14ac:dyDescent="0.3">
      <c r="A8" s="466" t="s">
        <v>253</v>
      </c>
      <c r="B8" s="467"/>
      <c r="C8" s="467"/>
      <c r="D8" s="467"/>
      <c r="E8" s="467"/>
      <c r="F8" s="468"/>
      <c r="G8" s="8"/>
      <c r="I8" s="8"/>
    </row>
    <row r="9" spans="1:11" ht="15.75" customHeight="1" thickBot="1" x14ac:dyDescent="0.35">
      <c r="A9" s="469"/>
      <c r="B9" s="470"/>
      <c r="C9" s="470"/>
      <c r="D9" s="470"/>
      <c r="E9" s="470"/>
      <c r="F9" s="471"/>
      <c r="G9" s="8"/>
    </row>
    <row r="10" spans="1:11" ht="23.25" customHeight="1" thickTop="1" thickBot="1" x14ac:dyDescent="0.35">
      <c r="A10" s="386" t="s">
        <v>199</v>
      </c>
      <c r="B10" s="387"/>
      <c r="C10" s="233" t="s">
        <v>252</v>
      </c>
      <c r="D10" s="234" t="s">
        <v>327</v>
      </c>
      <c r="E10" s="147"/>
      <c r="F10" s="146" t="s">
        <v>1</v>
      </c>
      <c r="I10" s="8"/>
    </row>
    <row r="11" spans="1:11" ht="15.75" customHeight="1" thickTop="1" x14ac:dyDescent="0.3">
      <c r="A11" s="186" t="s">
        <v>318</v>
      </c>
      <c r="B11" s="86"/>
      <c r="C11" s="163">
        <f>'Contractual Services FED'!G11</f>
        <v>0</v>
      </c>
      <c r="D11" s="163">
        <f>'Contractual Services FED'!G18</f>
        <v>0</v>
      </c>
      <c r="E11" s="220">
        <v>0</v>
      </c>
      <c r="F11" s="162">
        <f>SUM(C11:D11)</f>
        <v>0</v>
      </c>
      <c r="I11" s="8"/>
    </row>
    <row r="12" spans="1:11" ht="18" customHeight="1" x14ac:dyDescent="0.3">
      <c r="A12" s="186" t="s">
        <v>319</v>
      </c>
      <c r="B12" s="86">
        <v>200.41300000000001</v>
      </c>
      <c r="C12" s="164">
        <f>'Direct Prog Support Costs FED'!H12</f>
        <v>0</v>
      </c>
      <c r="D12" s="218">
        <f>'Direct Prog Support Costs FED'!H22</f>
        <v>0</v>
      </c>
      <c r="E12" s="221">
        <v>0</v>
      </c>
      <c r="F12" s="162">
        <f>SUM(C12:D12)</f>
        <v>0</v>
      </c>
      <c r="I12" s="8"/>
    </row>
    <row r="13" spans="1:11" ht="21" customHeight="1" x14ac:dyDescent="0.3">
      <c r="A13" s="186" t="s">
        <v>320</v>
      </c>
      <c r="B13" s="24"/>
      <c r="C13" s="163">
        <f>'Student Services Costs FED'!G14</f>
        <v>0</v>
      </c>
      <c r="D13" s="217">
        <f>'Student Services Costs FED'!G26</f>
        <v>0</v>
      </c>
      <c r="E13" s="220">
        <v>0</v>
      </c>
      <c r="F13" s="162">
        <f>SUM(C13:D13)</f>
        <v>0</v>
      </c>
    </row>
    <row r="14" spans="1:11" ht="23.25" customHeight="1" x14ac:dyDescent="0.3">
      <c r="A14" s="187" t="s">
        <v>325</v>
      </c>
      <c r="B14" s="216" t="str">
        <f>IF($C$7=0,"",C14/$C$7)</f>
        <v/>
      </c>
      <c r="C14" s="163">
        <f>'Direct Instruction FED'!G7</f>
        <v>0</v>
      </c>
      <c r="D14" s="218">
        <f>'Direct Instruction FED'!G12</f>
        <v>0</v>
      </c>
      <c r="E14" s="220">
        <v>0</v>
      </c>
      <c r="F14" s="162">
        <f>SUM(C14:D14)</f>
        <v>0</v>
      </c>
      <c r="J14" s="8"/>
      <c r="K14" s="8"/>
    </row>
    <row r="15" spans="1:11" ht="17.399999999999999" customHeight="1" x14ac:dyDescent="0.3">
      <c r="A15" s="186" t="s">
        <v>326</v>
      </c>
      <c r="B15" s="114">
        <v>200.41300000000001</v>
      </c>
      <c r="C15" s="163">
        <f>SUM(C11+C12+C13+C14)</f>
        <v>0</v>
      </c>
      <c r="D15" s="218">
        <f>SUM(D11+D12+D13+D14)</f>
        <v>0</v>
      </c>
      <c r="E15" s="221">
        <v>0</v>
      </c>
      <c r="F15" s="162">
        <f>SUM(F11+F12+F13+F14)</f>
        <v>0</v>
      </c>
      <c r="G15" s="8"/>
      <c r="H15" s="8"/>
      <c r="I15" s="8"/>
      <c r="J15" s="8"/>
      <c r="K15" s="8"/>
    </row>
    <row r="16" spans="1:11" ht="17.399999999999999" customHeight="1" x14ac:dyDescent="0.3">
      <c r="A16" s="112" t="s">
        <v>321</v>
      </c>
      <c r="B16" s="113">
        <v>200.41399999999999</v>
      </c>
      <c r="C16" s="215">
        <f>'Indirect Costs FED'!H10</f>
        <v>0</v>
      </c>
      <c r="D16" s="219">
        <f>'Indirect Costs FED'!H18</f>
        <v>0</v>
      </c>
      <c r="E16" s="222">
        <v>0</v>
      </c>
      <c r="F16" s="162">
        <f>SUM(C16+D16)</f>
        <v>0</v>
      </c>
      <c r="G16" s="8"/>
      <c r="H16" s="8"/>
      <c r="I16" s="8"/>
      <c r="J16" s="8"/>
      <c r="K16" s="8"/>
    </row>
    <row r="17" spans="1:11" ht="17.399999999999999" customHeight="1" thickBot="1" x14ac:dyDescent="0.35">
      <c r="A17" s="402" t="s">
        <v>30</v>
      </c>
      <c r="B17" s="403"/>
      <c r="C17" s="280"/>
      <c r="D17" s="223"/>
      <c r="E17" s="223"/>
      <c r="F17" s="281"/>
      <c r="G17" s="8"/>
      <c r="H17" s="8"/>
      <c r="I17" s="8"/>
      <c r="J17" s="8"/>
      <c r="K17" s="8"/>
    </row>
    <row r="18" spans="1:11" ht="17.399999999999999" customHeight="1" thickTop="1" thickBot="1" x14ac:dyDescent="0.35">
      <c r="A18" s="394" t="s">
        <v>328</v>
      </c>
      <c r="B18" s="395"/>
      <c r="C18" s="225">
        <f>SUM(C15+C16)</f>
        <v>0</v>
      </c>
      <c r="D18" s="225">
        <f>SUM(D15+D16)</f>
        <v>0</v>
      </c>
      <c r="E18" s="224"/>
      <c r="F18" s="228">
        <f>SUM(C18+D18)</f>
        <v>0</v>
      </c>
      <c r="G18" s="8"/>
      <c r="H18" s="8"/>
      <c r="I18" s="8"/>
      <c r="J18" s="8"/>
    </row>
    <row r="19" spans="1:11" ht="17.399999999999999" customHeight="1" thickTop="1" x14ac:dyDescent="0.3">
      <c r="G19" s="8"/>
      <c r="H19" s="8"/>
      <c r="I19" s="259" t="e">
        <f>C12/C18</f>
        <v>#DIV/0!</v>
      </c>
      <c r="J19" s="259" t="e">
        <f>D12/D18</f>
        <v>#DIV/0!</v>
      </c>
    </row>
    <row r="20" spans="1:11" ht="17.399999999999999" customHeight="1" x14ac:dyDescent="0.3">
      <c r="G20" s="8"/>
      <c r="H20" s="8"/>
      <c r="I20" s="259">
        <v>0</v>
      </c>
      <c r="J20" s="259"/>
    </row>
    <row r="21" spans="1:11" ht="17.399999999999999" customHeight="1" x14ac:dyDescent="0.3">
      <c r="A21" s="257" t="s">
        <v>243</v>
      </c>
      <c r="B21" s="260" t="s">
        <v>244</v>
      </c>
      <c r="C21" s="260"/>
      <c r="D21" s="260"/>
      <c r="E21" s="260"/>
      <c r="F21" s="257" t="s">
        <v>247</v>
      </c>
      <c r="G21" s="8"/>
      <c r="H21" s="8"/>
      <c r="I21" s="259"/>
      <c r="J21" s="259"/>
    </row>
    <row r="22" spans="1:11" ht="17.399999999999999" customHeight="1" x14ac:dyDescent="0.3">
      <c r="A22" s="261" t="s">
        <v>322</v>
      </c>
      <c r="B22" s="455" t="str">
        <f>IF(C18=0,"Not Applicable",IF(I22&gt;=45%,"Great - Your program has met or exceeded the 45% requirement","PROBLEM DETECTED - A Minimum of 45% must be spent on instruction"))</f>
        <v>Not Applicable</v>
      </c>
      <c r="C22" s="456"/>
      <c r="D22" s="456"/>
      <c r="E22" s="457"/>
      <c r="F22" s="258" t="e">
        <f>IF(B14=0,"",SUM(I22))</f>
        <v>#DIV/0!</v>
      </c>
      <c r="G22" s="8"/>
      <c r="H22" s="8"/>
      <c r="I22" s="259" t="e">
        <f>C14/C18</f>
        <v>#DIV/0!</v>
      </c>
      <c r="J22" s="259" t="e">
        <f>D14/D18</f>
        <v>#DIV/0!</v>
      </c>
    </row>
    <row r="23" spans="1:11" ht="17.399999999999999" customHeight="1" x14ac:dyDescent="0.3">
      <c r="A23" s="261" t="s">
        <v>329</v>
      </c>
      <c r="B23" s="455" t="str">
        <f>IF(C12=0,"Not Applicable",IF(I19&lt;15.09%,"Great - Your program did not exceed the 15% allowed for Administration costs","PROBLEM DETECTED - No more than 15% can be expended on Administration"))</f>
        <v>Not Applicable</v>
      </c>
      <c r="C23" s="456"/>
      <c r="D23" s="456"/>
      <c r="E23" s="457"/>
      <c r="F23" s="258" t="e">
        <f>IF(A12=0,"",SUM(I19))</f>
        <v>#DIV/0!</v>
      </c>
      <c r="G23" s="8"/>
      <c r="H23" s="8"/>
      <c r="I23" s="8"/>
      <c r="J23" s="8"/>
    </row>
    <row r="24" spans="1:11" ht="17.399999999999999" customHeight="1" x14ac:dyDescent="0.3">
      <c r="A24" s="8"/>
      <c r="B24" s="8"/>
      <c r="C24" s="8"/>
      <c r="D24" s="8"/>
      <c r="G24" s="8"/>
      <c r="H24" s="8"/>
      <c r="I24" s="8"/>
      <c r="J24" s="8"/>
    </row>
    <row r="25" spans="1:11" ht="17.399999999999999" customHeight="1" x14ac:dyDescent="0.3">
      <c r="A25" s="8"/>
      <c r="B25" s="8"/>
      <c r="C25" s="8"/>
      <c r="D25" s="8"/>
      <c r="G25" s="8"/>
      <c r="H25" s="8"/>
      <c r="I25" s="8"/>
      <c r="J25" s="8"/>
    </row>
    <row r="26" spans="1:11" ht="17.399999999999999" customHeight="1" x14ac:dyDescent="0.3">
      <c r="G26" s="8"/>
      <c r="H26" s="8"/>
      <c r="I26" s="8"/>
      <c r="J26" s="8"/>
    </row>
    <row r="27" spans="1:11" ht="17.399999999999999" customHeight="1" x14ac:dyDescent="0.3">
      <c r="G27" s="8"/>
      <c r="H27" s="8"/>
      <c r="I27" s="8"/>
      <c r="J27" s="8"/>
    </row>
    <row r="28" spans="1:11" ht="17.399999999999999" customHeight="1" x14ac:dyDescent="0.3"/>
    <row r="29" spans="1:11" ht="17.399999999999999" customHeight="1" x14ac:dyDescent="0.3"/>
    <row r="30" spans="1:11" ht="17.399999999999999" customHeight="1" x14ac:dyDescent="0.3">
      <c r="G30" s="8"/>
      <c r="H30" s="8"/>
      <c r="I30" s="8"/>
      <c r="J30" s="8"/>
    </row>
    <row r="31" spans="1:11" ht="17.399999999999999" customHeight="1" x14ac:dyDescent="0.3">
      <c r="G31" s="8"/>
      <c r="H31" s="8"/>
      <c r="I31" s="8"/>
      <c r="J31" s="8"/>
    </row>
    <row r="32" spans="1:11" x14ac:dyDescent="0.3">
      <c r="G32" s="8"/>
      <c r="H32" s="8"/>
      <c r="I32" s="8"/>
      <c r="J32" s="8"/>
    </row>
    <row r="33" spans="7:10" ht="15" customHeight="1" x14ac:dyDescent="0.3">
      <c r="G33" s="8"/>
      <c r="H33" s="8"/>
      <c r="I33" s="8"/>
      <c r="J33" s="8"/>
    </row>
    <row r="34" spans="7:10" ht="22.5" customHeight="1" x14ac:dyDescent="0.3">
      <c r="G34" s="8"/>
      <c r="H34" s="8"/>
      <c r="I34" s="8"/>
      <c r="J34" s="8"/>
    </row>
  </sheetData>
  <sheetProtection password="CA29" sheet="1" objects="1" scenarios="1"/>
  <mergeCells count="19">
    <mergeCell ref="B22:E22"/>
    <mergeCell ref="B23:E23"/>
    <mergeCell ref="A4:F4"/>
    <mergeCell ref="A18:B18"/>
    <mergeCell ref="A5:F5"/>
    <mergeCell ref="A7:B7"/>
    <mergeCell ref="A6:B6"/>
    <mergeCell ref="A8:F9"/>
    <mergeCell ref="A10:B10"/>
    <mergeCell ref="A17:B17"/>
    <mergeCell ref="A3:B3"/>
    <mergeCell ref="C3:D3"/>
    <mergeCell ref="E3:F3"/>
    <mergeCell ref="A1:B1"/>
    <mergeCell ref="C1:D1"/>
    <mergeCell ref="E1:F1"/>
    <mergeCell ref="A2:B2"/>
    <mergeCell ref="C2:D2"/>
    <mergeCell ref="E2:F2"/>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120" zoomScaleNormal="120" workbookViewId="0">
      <selection activeCell="H20" sqref="H20"/>
    </sheetView>
  </sheetViews>
  <sheetFormatPr defaultRowHeight="14.4" x14ac:dyDescent="0.3"/>
  <cols>
    <col min="1" max="9" width="14.33203125" customWidth="1"/>
  </cols>
  <sheetData>
    <row r="1" spans="1:9" ht="39.75" customHeight="1" thickTop="1" thickBot="1" x14ac:dyDescent="0.35">
      <c r="A1" s="376" t="s">
        <v>28</v>
      </c>
      <c r="B1" s="474"/>
      <c r="C1" s="377"/>
      <c r="D1" s="376" t="s">
        <v>236</v>
      </c>
      <c r="E1" s="474"/>
      <c r="F1" s="377"/>
      <c r="G1" s="475" t="s">
        <v>237</v>
      </c>
      <c r="H1" s="476"/>
      <c r="I1" s="477"/>
    </row>
    <row r="2" spans="1:9" ht="16.5" customHeight="1" thickTop="1" thickBot="1" x14ac:dyDescent="0.35">
      <c r="A2" s="475" t="s">
        <v>26</v>
      </c>
      <c r="B2" s="476"/>
      <c r="C2" s="476"/>
      <c r="D2" s="364" t="s">
        <v>230</v>
      </c>
      <c r="E2" s="478"/>
      <c r="F2" s="365"/>
      <c r="G2" s="475" t="s">
        <v>231</v>
      </c>
      <c r="H2" s="476"/>
      <c r="I2" s="477"/>
    </row>
    <row r="3" spans="1:9" ht="16.5" customHeight="1" thickTop="1" thickBot="1" x14ac:dyDescent="0.35">
      <c r="A3" s="364" t="s">
        <v>232</v>
      </c>
      <c r="B3" s="478"/>
      <c r="C3" s="478"/>
      <c r="D3" s="479" t="s">
        <v>27</v>
      </c>
      <c r="E3" s="480"/>
      <c r="F3" s="481"/>
      <c r="G3" s="475" t="s">
        <v>24</v>
      </c>
      <c r="H3" s="476"/>
      <c r="I3" s="477"/>
    </row>
    <row r="4" spans="1:9" ht="15" thickTop="1" x14ac:dyDescent="0.3"/>
    <row r="5" spans="1:9" x14ac:dyDescent="0.3">
      <c r="A5" s="150" t="s">
        <v>198</v>
      </c>
      <c r="B5" s="149"/>
    </row>
    <row r="6" spans="1:9" ht="36" customHeight="1" x14ac:dyDescent="0.3">
      <c r="A6" s="473" t="s">
        <v>204</v>
      </c>
      <c r="B6" s="473"/>
      <c r="C6" s="473"/>
      <c r="D6" s="473"/>
      <c r="E6" s="473"/>
      <c r="F6" s="473"/>
      <c r="G6" s="473"/>
      <c r="H6" s="473"/>
      <c r="I6" s="473"/>
    </row>
    <row r="7" spans="1:9" x14ac:dyDescent="0.3">
      <c r="A7" s="9"/>
      <c r="B7" s="13"/>
      <c r="C7" s="13"/>
      <c r="D7" s="13"/>
      <c r="E7" s="13"/>
      <c r="F7" s="13"/>
      <c r="G7" s="13"/>
      <c r="H7" s="13"/>
      <c r="I7" s="13"/>
    </row>
    <row r="8" spans="1:9" x14ac:dyDescent="0.3">
      <c r="A8" s="9"/>
      <c r="B8" s="13"/>
      <c r="C8" s="13"/>
      <c r="D8" s="13"/>
      <c r="E8" s="13"/>
      <c r="F8" s="13"/>
      <c r="G8" s="13"/>
      <c r="H8" s="13"/>
      <c r="I8" s="13"/>
    </row>
    <row r="9" spans="1:9" x14ac:dyDescent="0.3">
      <c r="A9" s="9"/>
      <c r="B9" s="13"/>
      <c r="C9" s="13"/>
      <c r="D9" s="13"/>
      <c r="E9" s="13"/>
      <c r="F9" s="13"/>
      <c r="G9" s="13"/>
      <c r="H9" s="13"/>
      <c r="I9" s="13"/>
    </row>
    <row r="10" spans="1:9" x14ac:dyDescent="0.3">
      <c r="A10" s="9" t="s">
        <v>11</v>
      </c>
      <c r="B10" s="13"/>
      <c r="C10" s="13"/>
      <c r="D10" s="13"/>
      <c r="E10" s="9" t="s">
        <v>11</v>
      </c>
      <c r="F10" s="13"/>
      <c r="G10" s="13"/>
      <c r="H10" s="13"/>
      <c r="I10" s="13"/>
    </row>
    <row r="11" spans="1:9" x14ac:dyDescent="0.3">
      <c r="A11" s="9" t="s">
        <v>12</v>
      </c>
      <c r="B11" s="13"/>
      <c r="C11" s="13"/>
      <c r="D11" s="13"/>
      <c r="E11" s="9" t="s">
        <v>12</v>
      </c>
      <c r="F11" s="13"/>
      <c r="G11" s="13"/>
      <c r="H11" s="13"/>
      <c r="I11" s="13"/>
    </row>
    <row r="12" spans="1:9" x14ac:dyDescent="0.3">
      <c r="A12" s="9"/>
      <c r="B12" s="13"/>
      <c r="C12" s="13"/>
      <c r="D12" s="13"/>
      <c r="E12" s="9"/>
      <c r="F12" s="13"/>
      <c r="G12" s="13"/>
      <c r="H12" s="13"/>
      <c r="I12" s="13"/>
    </row>
    <row r="13" spans="1:9" x14ac:dyDescent="0.3">
      <c r="A13" s="9" t="s">
        <v>11</v>
      </c>
      <c r="B13" s="13"/>
      <c r="C13" s="13"/>
      <c r="D13" s="13"/>
      <c r="E13" s="9" t="s">
        <v>11</v>
      </c>
      <c r="F13" s="13"/>
      <c r="G13" s="13"/>
      <c r="H13" s="13"/>
      <c r="I13" s="13"/>
    </row>
    <row r="14" spans="1:9" x14ac:dyDescent="0.3">
      <c r="A14" s="9" t="s">
        <v>13</v>
      </c>
      <c r="B14" s="13"/>
      <c r="C14" s="13"/>
      <c r="D14" s="13"/>
      <c r="E14" s="9" t="s">
        <v>13</v>
      </c>
      <c r="F14" s="13"/>
      <c r="G14" s="13"/>
      <c r="H14" s="13"/>
      <c r="I14" s="13"/>
    </row>
    <row r="15" spans="1:9" x14ac:dyDescent="0.3">
      <c r="A15" s="9"/>
      <c r="B15" s="13"/>
      <c r="C15" s="13"/>
      <c r="D15" s="13"/>
      <c r="E15" s="9"/>
      <c r="F15" s="13"/>
      <c r="G15" s="13"/>
      <c r="H15" s="13"/>
      <c r="I15" s="13"/>
    </row>
    <row r="16" spans="1:9" x14ac:dyDescent="0.3">
      <c r="A16" s="9" t="s">
        <v>11</v>
      </c>
      <c r="B16" s="13"/>
      <c r="C16" s="13"/>
      <c r="D16" s="13"/>
      <c r="E16" s="9" t="s">
        <v>11</v>
      </c>
      <c r="F16" s="13"/>
      <c r="G16" s="13"/>
      <c r="H16" s="13"/>
      <c r="I16" s="13"/>
    </row>
    <row r="17" spans="1:9" x14ac:dyDescent="0.3">
      <c r="A17" s="9" t="s">
        <v>14</v>
      </c>
      <c r="B17" s="13"/>
      <c r="C17" s="13"/>
      <c r="D17" s="13"/>
      <c r="E17" s="9" t="s">
        <v>14</v>
      </c>
      <c r="F17" s="13"/>
      <c r="G17" s="13"/>
      <c r="H17" s="13"/>
      <c r="I17" s="13"/>
    </row>
    <row r="18" spans="1:9" x14ac:dyDescent="0.3">
      <c r="A18" s="9"/>
      <c r="B18" s="13"/>
      <c r="C18" s="13"/>
      <c r="D18" s="13"/>
      <c r="E18" s="9"/>
      <c r="F18" s="13"/>
      <c r="G18" s="13"/>
      <c r="H18" s="13"/>
      <c r="I18" s="13"/>
    </row>
    <row r="19" spans="1:9" x14ac:dyDescent="0.3">
      <c r="A19" s="9" t="s">
        <v>11</v>
      </c>
      <c r="B19" s="13"/>
      <c r="C19" s="13"/>
      <c r="D19" s="13"/>
      <c r="E19" s="9" t="s">
        <v>11</v>
      </c>
      <c r="F19" s="13"/>
      <c r="G19" s="13"/>
      <c r="H19" s="13"/>
      <c r="I19" s="13"/>
    </row>
    <row r="20" spans="1:9" x14ac:dyDescent="0.3">
      <c r="A20" s="9" t="s">
        <v>15</v>
      </c>
      <c r="B20" s="13"/>
      <c r="C20" s="13"/>
      <c r="D20" s="13"/>
      <c r="E20" s="9" t="s">
        <v>15</v>
      </c>
      <c r="F20" s="13"/>
      <c r="G20" s="13"/>
      <c r="H20" s="13"/>
      <c r="I20" s="13"/>
    </row>
    <row r="21" spans="1:9" x14ac:dyDescent="0.3">
      <c r="A21" s="9" t="s">
        <v>201</v>
      </c>
      <c r="B21" s="13"/>
      <c r="C21" s="13"/>
      <c r="D21" s="13"/>
      <c r="E21" s="9" t="s">
        <v>202</v>
      </c>
      <c r="F21" s="13"/>
      <c r="G21" s="13"/>
      <c r="H21" s="13"/>
      <c r="I21" s="13"/>
    </row>
    <row r="22" spans="1:9" ht="28.5" customHeight="1" x14ac:dyDescent="0.3">
      <c r="A22" s="9" t="s">
        <v>11</v>
      </c>
      <c r="B22" s="13"/>
      <c r="C22" s="13"/>
      <c r="D22" s="13"/>
      <c r="E22" s="9" t="s">
        <v>11</v>
      </c>
      <c r="F22" s="13"/>
      <c r="G22" s="13"/>
      <c r="H22" s="13"/>
      <c r="I22" s="13"/>
    </row>
    <row r="23" spans="1:9" x14ac:dyDescent="0.3">
      <c r="A23" s="9" t="s">
        <v>16</v>
      </c>
      <c r="B23" s="13"/>
      <c r="C23" s="13"/>
      <c r="D23" s="13"/>
      <c r="E23" s="9" t="s">
        <v>16</v>
      </c>
      <c r="F23" s="13"/>
      <c r="G23" s="13"/>
      <c r="H23" s="13"/>
      <c r="I23" s="13"/>
    </row>
    <row r="24" spans="1:9" x14ac:dyDescent="0.3">
      <c r="A24" s="13"/>
      <c r="B24" s="13"/>
      <c r="C24" s="13"/>
      <c r="D24" s="13"/>
      <c r="E24" s="13"/>
      <c r="F24" s="13"/>
      <c r="G24" s="13"/>
      <c r="H24" s="13"/>
      <c r="I24" s="13"/>
    </row>
    <row r="27" spans="1:9" ht="42.75" customHeight="1" x14ac:dyDescent="0.3">
      <c r="A27" s="472" t="s">
        <v>203</v>
      </c>
      <c r="B27" s="472"/>
      <c r="C27" s="472"/>
      <c r="D27" s="472"/>
      <c r="E27" s="472"/>
      <c r="F27" s="472"/>
      <c r="G27" s="472"/>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4.4" x14ac:dyDescent="0.3"/>
  <sheetData>
    <row r="1" spans="1:7" x14ac:dyDescent="0.3">
      <c r="A1" s="482"/>
      <c r="B1" s="482"/>
      <c r="C1" s="482"/>
      <c r="D1" s="482"/>
      <c r="E1" s="482"/>
      <c r="F1" s="482"/>
      <c r="G1" s="482"/>
    </row>
    <row r="2" spans="1:7" x14ac:dyDescent="0.3">
      <c r="A2" s="483"/>
      <c r="B2" s="483"/>
      <c r="C2" s="483"/>
      <c r="D2" s="483"/>
      <c r="E2" s="483"/>
      <c r="F2" s="483"/>
      <c r="G2" s="483"/>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zoomScale="120" zoomScaleNormal="120" workbookViewId="0">
      <selection activeCell="B26" sqref="B26:H26"/>
    </sheetView>
  </sheetViews>
  <sheetFormatPr defaultColWidth="9.109375" defaultRowHeight="12" x14ac:dyDescent="0.25"/>
  <cols>
    <col min="1" max="1" width="1.44140625" style="92" customWidth="1"/>
    <col min="2" max="5" width="18.33203125" style="92" customWidth="1"/>
    <col min="6" max="6" width="15" style="92" customWidth="1"/>
    <col min="7" max="7" width="9.109375" style="92" customWidth="1"/>
    <col min="8" max="8" width="31.5546875" style="92" customWidth="1"/>
    <col min="9" max="9" width="2.44140625" style="92" customWidth="1"/>
    <col min="10" max="16384" width="9.109375" style="92"/>
  </cols>
  <sheetData>
    <row r="1" spans="2:8" ht="9.75" customHeight="1" x14ac:dyDescent="0.25"/>
    <row r="2" spans="2:8" x14ac:dyDescent="0.25">
      <c r="B2" s="487" t="s">
        <v>233</v>
      </c>
      <c r="C2" s="488"/>
      <c r="D2" s="488"/>
      <c r="E2" s="488"/>
      <c r="F2" s="488"/>
      <c r="G2" s="488"/>
      <c r="H2" s="488"/>
    </row>
    <row r="3" spans="2:8" ht="25.5" customHeight="1" thickBot="1" x14ac:dyDescent="0.3">
      <c r="B3" s="489" t="s">
        <v>149</v>
      </c>
      <c r="C3" s="489"/>
      <c r="D3" s="489"/>
      <c r="E3" s="489"/>
      <c r="F3" s="489"/>
      <c r="G3" s="489"/>
      <c r="H3" s="489"/>
    </row>
    <row r="4" spans="2:8" x14ac:dyDescent="0.25">
      <c r="B4" s="519" t="s">
        <v>128</v>
      </c>
      <c r="C4" s="520"/>
      <c r="D4" s="520"/>
      <c r="E4" s="520"/>
      <c r="F4" s="520"/>
      <c r="G4" s="520"/>
      <c r="H4" s="521"/>
    </row>
    <row r="5" spans="2:8" x14ac:dyDescent="0.25">
      <c r="B5" s="522" t="s">
        <v>150</v>
      </c>
      <c r="C5" s="523"/>
      <c r="D5" s="523"/>
      <c r="E5" s="523"/>
      <c r="F5" s="523"/>
      <c r="G5" s="523"/>
      <c r="H5" s="524"/>
    </row>
    <row r="6" spans="2:8" x14ac:dyDescent="0.25">
      <c r="B6" s="522" t="s">
        <v>151</v>
      </c>
      <c r="C6" s="523"/>
      <c r="D6" s="523"/>
      <c r="E6" s="523"/>
      <c r="F6" s="523"/>
      <c r="G6" s="523"/>
      <c r="H6" s="524"/>
    </row>
    <row r="7" spans="2:8" ht="8.25" customHeight="1" thickBot="1" x14ac:dyDescent="0.3">
      <c r="B7" s="515" t="s">
        <v>129</v>
      </c>
      <c r="C7" s="518"/>
      <c r="D7" s="518"/>
      <c r="E7" s="518"/>
      <c r="F7" s="518"/>
      <c r="G7" s="518"/>
      <c r="H7" s="516"/>
    </row>
    <row r="8" spans="2:8" ht="11.25" customHeight="1" x14ac:dyDescent="0.25">
      <c r="B8" s="513" t="s">
        <v>130</v>
      </c>
      <c r="C8" s="517"/>
      <c r="D8" s="517"/>
      <c r="E8" s="517"/>
      <c r="F8" s="517"/>
      <c r="G8" s="517"/>
      <c r="H8" s="514"/>
    </row>
    <row r="9" spans="2:8" ht="6.75" customHeight="1" thickBot="1" x14ac:dyDescent="0.3">
      <c r="B9" s="515"/>
      <c r="C9" s="518"/>
      <c r="D9" s="518"/>
      <c r="E9" s="518"/>
      <c r="F9" s="518"/>
      <c r="G9" s="518"/>
      <c r="H9" s="516"/>
    </row>
    <row r="10" spans="2:8" ht="12.6" thickBot="1" x14ac:dyDescent="0.3">
      <c r="B10" s="507" t="s">
        <v>131</v>
      </c>
      <c r="C10" s="508"/>
      <c r="D10" s="508"/>
      <c r="E10" s="508"/>
      <c r="F10" s="508"/>
      <c r="G10" s="508"/>
      <c r="H10" s="509"/>
    </row>
    <row r="11" spans="2:8" x14ac:dyDescent="0.25">
      <c r="B11" s="513" t="s">
        <v>132</v>
      </c>
      <c r="C11" s="517"/>
      <c r="D11" s="517"/>
      <c r="E11" s="517"/>
      <c r="F11" s="517"/>
      <c r="G11" s="517"/>
      <c r="H11" s="514"/>
    </row>
    <row r="12" spans="2:8" ht="7.5" customHeight="1" thickBot="1" x14ac:dyDescent="0.3">
      <c r="B12" s="515"/>
      <c r="C12" s="518"/>
      <c r="D12" s="518"/>
      <c r="E12" s="518"/>
      <c r="F12" s="518"/>
      <c r="G12" s="518"/>
      <c r="H12" s="516"/>
    </row>
    <row r="13" spans="2:8" ht="12.6" thickBot="1" x14ac:dyDescent="0.3">
      <c r="B13" s="116" t="s">
        <v>133</v>
      </c>
      <c r="C13" s="507" t="s">
        <v>134</v>
      </c>
      <c r="D13" s="509"/>
      <c r="E13" s="507" t="s">
        <v>135</v>
      </c>
      <c r="F13" s="509"/>
      <c r="G13" s="507" t="s">
        <v>136</v>
      </c>
      <c r="H13" s="509"/>
    </row>
    <row r="14" spans="2:8" ht="12.6" thickBot="1" x14ac:dyDescent="0.3">
      <c r="B14" s="507" t="s">
        <v>137</v>
      </c>
      <c r="C14" s="508"/>
      <c r="D14" s="508"/>
      <c r="E14" s="508"/>
      <c r="F14" s="508"/>
      <c r="G14" s="508"/>
      <c r="H14" s="509"/>
    </row>
    <row r="15" spans="2:8" ht="12.6" thickBot="1" x14ac:dyDescent="0.3">
      <c r="B15" s="116" t="s">
        <v>133</v>
      </c>
      <c r="C15" s="507" t="s">
        <v>134</v>
      </c>
      <c r="D15" s="509"/>
      <c r="E15" s="507" t="s">
        <v>135</v>
      </c>
      <c r="F15" s="509"/>
      <c r="G15" s="507" t="s">
        <v>138</v>
      </c>
      <c r="H15" s="509"/>
    </row>
    <row r="16" spans="2:8" x14ac:dyDescent="0.25">
      <c r="B16" s="513" t="s">
        <v>154</v>
      </c>
      <c r="C16" s="514"/>
      <c r="D16" s="513" t="s">
        <v>155</v>
      </c>
      <c r="E16" s="514"/>
      <c r="F16" s="513" t="s">
        <v>139</v>
      </c>
      <c r="G16" s="517"/>
      <c r="H16" s="514"/>
    </row>
    <row r="17" spans="2:8" ht="12.6" thickBot="1" x14ac:dyDescent="0.3">
      <c r="B17" s="515"/>
      <c r="C17" s="516"/>
      <c r="D17" s="515"/>
      <c r="E17" s="516"/>
      <c r="F17" s="515" t="s">
        <v>140</v>
      </c>
      <c r="G17" s="518"/>
      <c r="H17" s="516"/>
    </row>
    <row r="18" spans="2:8" ht="15" customHeight="1" x14ac:dyDescent="0.25">
      <c r="B18" s="490" t="s">
        <v>156</v>
      </c>
      <c r="C18" s="491"/>
      <c r="D18" s="491"/>
      <c r="E18" s="491"/>
      <c r="F18" s="491"/>
      <c r="G18" s="491"/>
      <c r="H18" s="492"/>
    </row>
    <row r="19" spans="2:8" ht="9.75" customHeight="1" x14ac:dyDescent="0.25">
      <c r="B19" s="493"/>
      <c r="C19" s="494"/>
      <c r="D19" s="494"/>
      <c r="E19" s="494"/>
      <c r="F19" s="494"/>
      <c r="G19" s="494"/>
      <c r="H19" s="495"/>
    </row>
    <row r="20" spans="2:8" ht="8.25" customHeight="1" thickBot="1" x14ac:dyDescent="0.3">
      <c r="B20" s="496"/>
      <c r="C20" s="497"/>
      <c r="D20" s="497"/>
      <c r="E20" s="497"/>
      <c r="F20" s="497"/>
      <c r="G20" s="497"/>
      <c r="H20" s="498"/>
    </row>
    <row r="21" spans="2:8" ht="25.5" customHeight="1" thickBot="1" x14ac:dyDescent="0.3">
      <c r="B21" s="507" t="s">
        <v>141</v>
      </c>
      <c r="C21" s="508"/>
      <c r="D21" s="508"/>
      <c r="E21" s="508"/>
      <c r="F21" s="508"/>
      <c r="G21" s="508"/>
      <c r="H21" s="509"/>
    </row>
    <row r="22" spans="2:8" ht="46.5" customHeight="1" x14ac:dyDescent="0.25">
      <c r="B22" s="510" t="s">
        <v>152</v>
      </c>
      <c r="C22" s="511"/>
      <c r="D22" s="511"/>
      <c r="E22" s="511"/>
      <c r="F22" s="511"/>
      <c r="G22" s="511"/>
      <c r="H22" s="512"/>
    </row>
    <row r="23" spans="2:8" x14ac:dyDescent="0.25">
      <c r="B23" s="499"/>
      <c r="C23" s="421"/>
      <c r="D23" s="421"/>
      <c r="E23" s="421"/>
      <c r="F23" s="421"/>
      <c r="G23" s="421"/>
      <c r="H23" s="500"/>
    </row>
    <row r="24" spans="2:8" x14ac:dyDescent="0.25">
      <c r="B24" s="501"/>
      <c r="C24" s="502"/>
      <c r="D24" s="502"/>
      <c r="E24" s="502"/>
      <c r="F24" s="502"/>
      <c r="G24" s="502"/>
      <c r="H24" s="503"/>
    </row>
    <row r="25" spans="2:8" x14ac:dyDescent="0.25">
      <c r="B25" s="499" t="s">
        <v>142</v>
      </c>
      <c r="C25" s="421"/>
      <c r="D25" s="421"/>
      <c r="E25" s="421"/>
      <c r="F25" s="421"/>
      <c r="G25" s="421"/>
      <c r="H25" s="500"/>
    </row>
    <row r="26" spans="2:8" x14ac:dyDescent="0.25">
      <c r="B26" s="499"/>
      <c r="C26" s="421"/>
      <c r="D26" s="421"/>
      <c r="E26" s="421"/>
      <c r="F26" s="421"/>
      <c r="G26" s="421"/>
      <c r="H26" s="500"/>
    </row>
    <row r="27" spans="2:8" x14ac:dyDescent="0.25">
      <c r="B27" s="501"/>
      <c r="C27" s="502"/>
      <c r="D27" s="502"/>
      <c r="E27" s="502"/>
      <c r="F27" s="502"/>
      <c r="G27" s="502"/>
      <c r="H27" s="503"/>
    </row>
    <row r="28" spans="2:8" ht="12.6" thickBot="1" x14ac:dyDescent="0.3">
      <c r="B28" s="504" t="s">
        <v>143</v>
      </c>
      <c r="C28" s="505"/>
      <c r="D28" s="505"/>
      <c r="E28" s="505"/>
      <c r="F28" s="505"/>
      <c r="G28" s="505"/>
      <c r="H28" s="506"/>
    </row>
    <row r="29" spans="2:8" ht="48.75" customHeight="1" x14ac:dyDescent="0.25">
      <c r="B29" s="510" t="s">
        <v>153</v>
      </c>
      <c r="C29" s="511"/>
      <c r="D29" s="511"/>
      <c r="E29" s="511"/>
      <c r="F29" s="511"/>
      <c r="G29" s="511"/>
      <c r="H29" s="512"/>
    </row>
    <row r="30" spans="2:8" x14ac:dyDescent="0.25">
      <c r="B30" s="499"/>
      <c r="C30" s="421"/>
      <c r="D30" s="421"/>
      <c r="E30" s="421"/>
      <c r="F30" s="421"/>
      <c r="G30" s="421"/>
      <c r="H30" s="500"/>
    </row>
    <row r="31" spans="2:8" x14ac:dyDescent="0.25">
      <c r="B31" s="501"/>
      <c r="C31" s="502"/>
      <c r="D31" s="502"/>
      <c r="E31" s="502"/>
      <c r="F31" s="502"/>
      <c r="G31" s="502"/>
      <c r="H31" s="503"/>
    </row>
    <row r="32" spans="2:8" x14ac:dyDescent="0.25">
      <c r="B32" s="499" t="s">
        <v>144</v>
      </c>
      <c r="C32" s="421"/>
      <c r="D32" s="421"/>
      <c r="E32" s="421"/>
      <c r="F32" s="421"/>
      <c r="G32" s="421"/>
      <c r="H32" s="500"/>
    </row>
    <row r="33" spans="2:8" x14ac:dyDescent="0.25">
      <c r="B33" s="499"/>
      <c r="C33" s="421"/>
      <c r="D33" s="421"/>
      <c r="E33" s="421"/>
      <c r="F33" s="421"/>
      <c r="G33" s="421"/>
      <c r="H33" s="500"/>
    </row>
    <row r="34" spans="2:8" x14ac:dyDescent="0.25">
      <c r="B34" s="501"/>
      <c r="C34" s="502"/>
      <c r="D34" s="502"/>
      <c r="E34" s="502"/>
      <c r="F34" s="502"/>
      <c r="G34" s="502"/>
      <c r="H34" s="503"/>
    </row>
    <row r="35" spans="2:8" ht="12.6" thickBot="1" x14ac:dyDescent="0.3">
      <c r="B35" s="504" t="s">
        <v>145</v>
      </c>
      <c r="C35" s="505"/>
      <c r="D35" s="505"/>
      <c r="E35" s="505"/>
      <c r="F35" s="505"/>
      <c r="G35" s="505"/>
      <c r="H35" s="506"/>
    </row>
    <row r="36" spans="2:8" ht="12.6" thickBot="1" x14ac:dyDescent="0.3">
      <c r="B36" s="507" t="s">
        <v>146</v>
      </c>
      <c r="C36" s="508"/>
      <c r="D36" s="508"/>
      <c r="E36" s="508"/>
      <c r="F36" s="508"/>
      <c r="G36" s="508"/>
      <c r="H36" s="509"/>
    </row>
    <row r="37" spans="2:8" ht="12.6" thickBot="1" x14ac:dyDescent="0.3">
      <c r="B37" s="484" t="s">
        <v>147</v>
      </c>
      <c r="C37" s="485"/>
      <c r="D37" s="485"/>
      <c r="E37" s="485"/>
      <c r="F37" s="485"/>
      <c r="G37" s="486"/>
      <c r="H37" s="117" t="s">
        <v>148</v>
      </c>
    </row>
    <row r="38" spans="2:8" ht="12.6" thickBot="1" x14ac:dyDescent="0.3">
      <c r="B38" s="484" t="s">
        <v>147</v>
      </c>
      <c r="C38" s="485"/>
      <c r="D38" s="485"/>
      <c r="E38" s="485"/>
      <c r="F38" s="485"/>
      <c r="G38" s="486"/>
      <c r="H38" s="117" t="s">
        <v>148</v>
      </c>
    </row>
    <row r="39" spans="2:8" ht="12.6" thickBot="1" x14ac:dyDescent="0.3">
      <c r="B39" s="484" t="s">
        <v>147</v>
      </c>
      <c r="C39" s="485"/>
      <c r="D39" s="485"/>
      <c r="E39" s="485"/>
      <c r="F39" s="485"/>
      <c r="G39" s="486"/>
      <c r="H39" s="117" t="s">
        <v>148</v>
      </c>
    </row>
    <row r="40" spans="2:8" ht="12.6" thickBot="1" x14ac:dyDescent="0.3">
      <c r="B40" s="484" t="s">
        <v>147</v>
      </c>
      <c r="C40" s="485"/>
      <c r="D40" s="485"/>
      <c r="E40" s="485"/>
      <c r="F40" s="485"/>
      <c r="G40" s="486"/>
      <c r="H40" s="117" t="s">
        <v>148</v>
      </c>
    </row>
    <row r="41" spans="2:8" ht="12.6" thickBot="1" x14ac:dyDescent="0.3">
      <c r="B41" s="484" t="s">
        <v>147</v>
      </c>
      <c r="C41" s="485"/>
      <c r="D41" s="485"/>
      <c r="E41" s="485"/>
      <c r="F41" s="485"/>
      <c r="G41" s="486"/>
      <c r="H41" s="117" t="s">
        <v>148</v>
      </c>
    </row>
    <row r="42" spans="2:8" x14ac:dyDescent="0.25">
      <c r="B42" s="118"/>
      <c r="C42" s="118"/>
      <c r="D42" s="118"/>
      <c r="E42" s="118"/>
      <c r="F42" s="118"/>
      <c r="G42" s="118"/>
      <c r="H42" s="118"/>
    </row>
    <row r="43" spans="2:8" x14ac:dyDescent="0.25">
      <c r="B43" s="119"/>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120" zoomScaleNormal="120" workbookViewId="0">
      <selection activeCell="H7" sqref="H7"/>
    </sheetView>
  </sheetViews>
  <sheetFormatPr defaultRowHeight="14.4" x14ac:dyDescent="0.3"/>
  <cols>
    <col min="1" max="1" width="2.5546875" customWidth="1"/>
    <col min="2" max="2" width="35.33203125" customWidth="1"/>
    <col min="3" max="3" width="25" customWidth="1"/>
    <col min="4" max="7" width="12.5546875" customWidth="1"/>
    <col min="8" max="8" width="15.33203125" customWidth="1"/>
    <col min="9" max="9" width="2.33203125" customWidth="1"/>
  </cols>
  <sheetData>
    <row r="1" spans="1:16" ht="25.5" customHeight="1" x14ac:dyDescent="0.3">
      <c r="A1" s="8"/>
      <c r="B1" s="525" t="s">
        <v>205</v>
      </c>
      <c r="C1" s="525"/>
      <c r="D1" s="525"/>
      <c r="E1" s="525"/>
      <c r="F1" s="525"/>
      <c r="G1" s="525"/>
      <c r="H1" s="525"/>
      <c r="I1" s="155"/>
      <c r="J1" s="155"/>
      <c r="K1" s="155"/>
      <c r="L1" s="155"/>
      <c r="M1" s="155"/>
      <c r="N1" s="155"/>
      <c r="O1" s="155"/>
      <c r="P1" s="155"/>
    </row>
    <row r="2" spans="1:16" ht="67.5" customHeight="1" x14ac:dyDescent="0.3">
      <c r="A2" s="8"/>
      <c r="B2" s="526" t="s">
        <v>207</v>
      </c>
      <c r="C2" s="526"/>
      <c r="D2" s="526"/>
      <c r="E2" s="526"/>
      <c r="F2" s="526"/>
      <c r="G2" s="526"/>
      <c r="H2" s="526"/>
      <c r="I2" s="28"/>
      <c r="J2" s="28"/>
      <c r="K2" s="8"/>
    </row>
    <row r="3" spans="1:16" ht="6.75" customHeight="1" x14ac:dyDescent="0.3">
      <c r="A3" s="8"/>
      <c r="B3" s="28"/>
      <c r="C3" s="28"/>
      <c r="D3" s="28"/>
      <c r="E3" s="28"/>
      <c r="F3" s="28"/>
      <c r="G3" s="28"/>
      <c r="H3" s="28"/>
      <c r="I3" s="28"/>
      <c r="J3" s="28"/>
      <c r="K3" s="8"/>
    </row>
    <row r="4" spans="1:16" ht="6.75" customHeight="1" x14ac:dyDescent="0.3">
      <c r="A4" s="8"/>
      <c r="B4" s="22"/>
      <c r="C4" s="22"/>
      <c r="D4" s="22"/>
      <c r="E4" s="22"/>
      <c r="F4" s="22"/>
      <c r="G4" s="22"/>
      <c r="H4" s="19"/>
      <c r="I4" s="22"/>
      <c r="J4" s="18"/>
    </row>
    <row r="5" spans="1:16" x14ac:dyDescent="0.3">
      <c r="A5" s="8"/>
      <c r="B5" s="528" t="s">
        <v>33</v>
      </c>
      <c r="C5" s="528" t="s">
        <v>34</v>
      </c>
      <c r="D5" s="528" t="s">
        <v>32</v>
      </c>
      <c r="E5" s="528"/>
      <c r="F5" s="528"/>
      <c r="G5" s="528"/>
      <c r="H5" s="528" t="s">
        <v>38</v>
      </c>
      <c r="I5" s="22"/>
      <c r="J5" s="18"/>
    </row>
    <row r="6" spans="1:16" ht="23.4" x14ac:dyDescent="0.3">
      <c r="A6" s="8"/>
      <c r="B6" s="528"/>
      <c r="C6" s="528"/>
      <c r="D6" s="27" t="s">
        <v>35</v>
      </c>
      <c r="E6" s="27" t="s">
        <v>39</v>
      </c>
      <c r="F6" s="26" t="s">
        <v>36</v>
      </c>
      <c r="G6" s="26" t="s">
        <v>37</v>
      </c>
      <c r="H6" s="528"/>
      <c r="I6" s="22"/>
      <c r="J6" s="18"/>
    </row>
    <row r="7" spans="1:16" x14ac:dyDescent="0.3">
      <c r="A7" s="8"/>
      <c r="B7" s="29" t="s">
        <v>248</v>
      </c>
      <c r="C7" s="29" t="s">
        <v>249</v>
      </c>
      <c r="D7" s="22">
        <v>56000</v>
      </c>
      <c r="E7" s="22" t="s">
        <v>250</v>
      </c>
      <c r="F7" s="22">
        <v>100</v>
      </c>
      <c r="G7" s="22">
        <v>1</v>
      </c>
      <c r="H7" s="67">
        <v>0</v>
      </c>
      <c r="I7" s="22"/>
      <c r="J7" s="18"/>
    </row>
    <row r="8" spans="1:16" x14ac:dyDescent="0.3">
      <c r="A8" s="8"/>
      <c r="B8" s="30"/>
      <c r="C8" s="30"/>
      <c r="D8" s="31"/>
      <c r="E8" s="32"/>
      <c r="F8" s="33"/>
      <c r="G8" s="32"/>
      <c r="H8" s="67">
        <v>0</v>
      </c>
      <c r="I8" s="157"/>
      <c r="J8" s="23"/>
    </row>
    <row r="9" spans="1:16" x14ac:dyDescent="0.3">
      <c r="A9" s="8"/>
      <c r="B9" s="30"/>
      <c r="C9" s="30"/>
      <c r="D9" s="31"/>
      <c r="E9" s="32"/>
      <c r="F9" s="33"/>
      <c r="G9" s="34"/>
      <c r="H9" s="67">
        <v>0</v>
      </c>
      <c r="I9" s="157"/>
      <c r="J9" s="20"/>
    </row>
    <row r="10" spans="1:16" ht="18" x14ac:dyDescent="0.6">
      <c r="A10" s="8"/>
      <c r="B10" s="30"/>
      <c r="C10" s="30"/>
      <c r="D10" s="158"/>
      <c r="E10" s="32"/>
      <c r="F10" s="33"/>
      <c r="G10" s="34"/>
      <c r="H10" s="209">
        <v>0</v>
      </c>
      <c r="I10" s="157"/>
      <c r="J10" s="20"/>
      <c r="L10" s="8"/>
    </row>
    <row r="11" spans="1:16" x14ac:dyDescent="0.3">
      <c r="A11" s="8"/>
      <c r="B11" s="30"/>
      <c r="C11" s="30"/>
      <c r="D11" s="37"/>
      <c r="E11" s="32"/>
      <c r="F11" s="33"/>
      <c r="G11" s="38" t="s">
        <v>48</v>
      </c>
      <c r="H11" s="67">
        <v>0</v>
      </c>
      <c r="I11" s="157"/>
      <c r="J11" s="20"/>
    </row>
    <row r="12" spans="1:16" x14ac:dyDescent="0.3">
      <c r="A12" s="8"/>
      <c r="B12" s="22"/>
      <c r="C12" s="22"/>
      <c r="D12" s="39"/>
      <c r="E12" s="25"/>
      <c r="F12" s="40"/>
      <c r="G12" s="25"/>
      <c r="H12" s="59"/>
      <c r="I12" s="77"/>
      <c r="J12" s="21"/>
    </row>
    <row r="13" spans="1:16" ht="18" x14ac:dyDescent="0.6">
      <c r="A13" s="8"/>
      <c r="B13" s="154"/>
      <c r="C13" s="159"/>
      <c r="D13" s="61"/>
      <c r="E13" s="62"/>
      <c r="F13" s="63"/>
      <c r="G13" s="160"/>
      <c r="H13" s="98">
        <v>0</v>
      </c>
      <c r="I13" s="8"/>
    </row>
    <row r="14" spans="1:16" x14ac:dyDescent="0.3">
      <c r="A14" s="8"/>
      <c r="B14" s="60"/>
      <c r="C14" s="60"/>
      <c r="D14" s="61"/>
      <c r="E14" s="62"/>
      <c r="F14" s="527" t="s">
        <v>40</v>
      </c>
      <c r="G14" s="527"/>
      <c r="H14" s="65">
        <v>0</v>
      </c>
      <c r="I14" s="8"/>
    </row>
    <row r="15" spans="1:16" x14ac:dyDescent="0.3">
      <c r="A15" s="8"/>
      <c r="B15" s="8"/>
      <c r="C15" s="8"/>
      <c r="D15" s="36"/>
      <c r="E15" s="15"/>
      <c r="F15" s="41"/>
      <c r="G15" s="15"/>
      <c r="H15" s="36"/>
      <c r="I15" s="8"/>
      <c r="L15" s="8"/>
    </row>
    <row r="16" spans="1:16" x14ac:dyDescent="0.3">
      <c r="A16" s="8"/>
      <c r="B16" s="8"/>
      <c r="C16" s="8"/>
      <c r="D16" s="36"/>
      <c r="E16" s="15"/>
      <c r="F16" s="41"/>
      <c r="G16" s="15"/>
      <c r="H16" s="36"/>
      <c r="I16" s="8"/>
    </row>
    <row r="17" spans="1:13" ht="3.75" customHeight="1" x14ac:dyDescent="0.3">
      <c r="A17" s="8"/>
      <c r="B17" s="8"/>
      <c r="C17" s="8"/>
      <c r="D17" s="36"/>
      <c r="E17" s="15"/>
      <c r="F17" s="41"/>
      <c r="G17" s="15"/>
      <c r="H17" s="36"/>
      <c r="I17" s="8"/>
    </row>
    <row r="18" spans="1:13" hidden="1" x14ac:dyDescent="0.3">
      <c r="A18" s="8"/>
      <c r="B18" s="8"/>
      <c r="C18" s="8"/>
      <c r="D18" s="36"/>
      <c r="E18" s="15"/>
      <c r="F18" s="41"/>
      <c r="G18" s="15"/>
      <c r="H18" s="36"/>
      <c r="I18" s="8"/>
    </row>
    <row r="19" spans="1:13" hidden="1" x14ac:dyDescent="0.3">
      <c r="A19" s="8"/>
      <c r="B19" s="8"/>
      <c r="C19" s="8"/>
      <c r="D19" s="36"/>
      <c r="E19" s="15"/>
      <c r="F19" s="41"/>
      <c r="G19" s="15"/>
      <c r="H19" s="36"/>
      <c r="I19" s="8"/>
    </row>
    <row r="20" spans="1:13" hidden="1" x14ac:dyDescent="0.3">
      <c r="A20" s="8"/>
      <c r="B20" s="8"/>
      <c r="C20" s="8"/>
      <c r="D20" s="36"/>
      <c r="E20" s="15"/>
      <c r="F20" s="41"/>
      <c r="G20" s="15"/>
      <c r="H20" s="36"/>
      <c r="I20" s="8"/>
    </row>
    <row r="21" spans="1:13" hidden="1" x14ac:dyDescent="0.3">
      <c r="A21" s="8"/>
      <c r="B21" s="8"/>
      <c r="C21" s="8"/>
      <c r="D21" s="36"/>
      <c r="E21" s="15"/>
      <c r="F21" s="41"/>
      <c r="G21" s="15"/>
      <c r="H21" s="36"/>
      <c r="I21" s="8"/>
    </row>
    <row r="22" spans="1:13" hidden="1" x14ac:dyDescent="0.3">
      <c r="A22" s="8"/>
      <c r="B22" s="8"/>
      <c r="C22" s="8"/>
      <c r="D22" s="36"/>
      <c r="E22" s="15"/>
      <c r="F22" s="41"/>
      <c r="G22" s="15"/>
      <c r="H22" s="36"/>
      <c r="I22" s="8"/>
    </row>
    <row r="23" spans="1:13" x14ac:dyDescent="0.3">
      <c r="A23" s="8"/>
      <c r="B23" s="54" t="s">
        <v>44</v>
      </c>
      <c r="C23" s="70"/>
      <c r="D23" s="70"/>
      <c r="E23" s="70"/>
      <c r="F23" s="70"/>
      <c r="G23" s="70"/>
      <c r="H23" s="71"/>
      <c r="I23" s="8"/>
    </row>
    <row r="24" spans="1:13" ht="19.5" customHeight="1" x14ac:dyDescent="0.3">
      <c r="A24" s="8"/>
      <c r="B24" s="191"/>
      <c r="C24" s="28"/>
      <c r="D24" s="28"/>
      <c r="E24" s="28"/>
      <c r="F24" s="28"/>
      <c r="G24" s="28"/>
      <c r="H24" s="210"/>
      <c r="I24" s="8"/>
    </row>
    <row r="25" spans="1:13" ht="15" customHeight="1" x14ac:dyDescent="0.3">
      <c r="A25" s="8"/>
      <c r="B25" s="191"/>
      <c r="C25" s="28"/>
      <c r="D25" s="28"/>
      <c r="E25" s="28"/>
      <c r="F25" s="28"/>
      <c r="G25" s="28"/>
      <c r="H25" s="210"/>
      <c r="I25" s="8"/>
      <c r="L25" s="8"/>
      <c r="M25" s="8"/>
    </row>
    <row r="26" spans="1:13" ht="18" customHeight="1" x14ac:dyDescent="0.3">
      <c r="A26" s="8"/>
      <c r="B26" s="191"/>
      <c r="C26" s="28"/>
      <c r="D26" s="28"/>
      <c r="E26" s="28"/>
      <c r="F26" s="28"/>
      <c r="G26" s="28"/>
      <c r="H26" s="210"/>
      <c r="I26" s="8"/>
      <c r="L26" s="8"/>
      <c r="M26" s="8"/>
    </row>
    <row r="27" spans="1:13" x14ac:dyDescent="0.3">
      <c r="A27" s="8"/>
      <c r="B27" s="48"/>
      <c r="C27" s="42"/>
      <c r="D27" s="42"/>
      <c r="E27" s="42"/>
      <c r="F27" s="42"/>
      <c r="G27" s="42"/>
      <c r="H27" s="49"/>
      <c r="I27" s="8"/>
      <c r="K27" s="8"/>
      <c r="L27" s="8"/>
      <c r="M27" s="8"/>
    </row>
    <row r="28" spans="1:13" x14ac:dyDescent="0.3">
      <c r="A28" s="8"/>
      <c r="B28" s="50"/>
      <c r="C28" s="43"/>
      <c r="D28" s="43"/>
      <c r="E28" s="43"/>
      <c r="F28" s="529" t="s">
        <v>41</v>
      </c>
      <c r="G28" s="529"/>
      <c r="H28" s="208">
        <f>H11</f>
        <v>0</v>
      </c>
      <c r="I28" s="8"/>
      <c r="L28" s="8"/>
      <c r="M28" s="8"/>
    </row>
    <row r="29" spans="1:13" ht="11.25" customHeight="1" x14ac:dyDescent="0.3">
      <c r="A29" s="8"/>
      <c r="B29" s="8"/>
      <c r="C29" s="8"/>
      <c r="D29" s="8"/>
      <c r="E29" s="8"/>
      <c r="F29" s="8"/>
      <c r="G29" s="8"/>
      <c r="H29" s="8"/>
      <c r="I29" s="8"/>
      <c r="L29" s="8"/>
      <c r="M29" s="8"/>
    </row>
    <row r="30" spans="1:13" ht="11.25" customHeight="1" x14ac:dyDescent="0.3">
      <c r="A30" s="8"/>
      <c r="B30" s="8"/>
      <c r="C30" s="8"/>
      <c r="D30" s="8"/>
      <c r="E30" s="8"/>
      <c r="F30" s="8"/>
      <c r="G30" s="8"/>
      <c r="H30" s="8"/>
      <c r="I30" s="8"/>
      <c r="L30" s="8"/>
      <c r="M30" s="8"/>
    </row>
    <row r="31" spans="1:13" x14ac:dyDescent="0.3">
      <c r="A31" s="8"/>
      <c r="B31" s="54" t="s">
        <v>45</v>
      </c>
      <c r="C31" s="55"/>
      <c r="D31" s="44"/>
      <c r="E31" s="44"/>
      <c r="F31" s="44"/>
      <c r="G31" s="44"/>
      <c r="H31" s="51"/>
      <c r="I31" s="8"/>
      <c r="L31" s="8"/>
      <c r="M31" s="8"/>
    </row>
    <row r="32" spans="1:13" ht="18.75" customHeight="1" x14ac:dyDescent="0.3">
      <c r="A32" s="8"/>
      <c r="B32" s="191"/>
      <c r="C32" s="211"/>
      <c r="D32" s="211"/>
      <c r="E32" s="211"/>
      <c r="F32" s="211"/>
      <c r="G32" s="211"/>
      <c r="H32" s="212"/>
      <c r="I32" s="8"/>
      <c r="L32" s="8"/>
      <c r="M32" s="8"/>
    </row>
    <row r="33" spans="1:13" x14ac:dyDescent="0.3">
      <c r="A33" s="8"/>
      <c r="B33" s="72"/>
      <c r="C33" s="73"/>
      <c r="D33" s="73"/>
      <c r="E33" s="73"/>
      <c r="F33" s="530" t="s">
        <v>40</v>
      </c>
      <c r="G33" s="530"/>
      <c r="H33" s="208">
        <f>H14</f>
        <v>0</v>
      </c>
      <c r="I33" s="8"/>
      <c r="L33" s="8"/>
      <c r="M33" s="8"/>
    </row>
    <row r="34" spans="1:13" ht="9.75" customHeight="1" x14ac:dyDescent="0.3">
      <c r="A34" s="8"/>
      <c r="B34" s="8"/>
      <c r="C34" s="8"/>
      <c r="D34" s="8"/>
      <c r="E34" s="8"/>
      <c r="F34" s="8"/>
      <c r="G34" s="8"/>
      <c r="H34" s="68"/>
      <c r="I34" s="8"/>
      <c r="L34" s="8"/>
      <c r="M34" s="8"/>
    </row>
    <row r="35" spans="1:13" ht="18" customHeight="1" x14ac:dyDescent="0.3">
      <c r="A35" s="8"/>
      <c r="B35" s="8"/>
      <c r="C35" s="8"/>
      <c r="D35" s="8"/>
      <c r="E35" s="8"/>
      <c r="F35" s="8"/>
      <c r="G35" s="8"/>
      <c r="H35" s="68"/>
      <c r="I35" s="8"/>
      <c r="L35" s="8"/>
      <c r="M35" s="8"/>
    </row>
    <row r="36" spans="1:13" ht="18" customHeight="1" x14ac:dyDescent="0.3">
      <c r="A36" s="8"/>
      <c r="B36" s="8"/>
      <c r="C36" s="8"/>
      <c r="D36" s="8"/>
      <c r="E36" s="8"/>
      <c r="F36" s="531" t="s">
        <v>42</v>
      </c>
      <c r="G36" s="531"/>
      <c r="H36" s="207">
        <f>H28+H33</f>
        <v>0</v>
      </c>
      <c r="I36" s="8"/>
    </row>
    <row r="37" spans="1:13" x14ac:dyDescent="0.3">
      <c r="A37" s="8"/>
      <c r="B37" s="8"/>
      <c r="C37" s="8"/>
      <c r="D37" s="8"/>
      <c r="E37" s="8"/>
      <c r="F37" s="8"/>
      <c r="G37" s="8"/>
      <c r="H37" s="8"/>
      <c r="I37" s="8"/>
    </row>
    <row r="38" spans="1:13" ht="13.5" customHeight="1" x14ac:dyDescent="0.3">
      <c r="B38" s="8"/>
      <c r="C38" s="8"/>
      <c r="D38" s="8"/>
      <c r="E38" s="8"/>
      <c r="F38" s="56"/>
      <c r="G38" s="56"/>
      <c r="H38" s="65"/>
      <c r="I38" s="8"/>
    </row>
    <row r="39" spans="1:13" x14ac:dyDescent="0.3">
      <c r="B39" s="8"/>
      <c r="C39" s="8"/>
      <c r="D39" s="8"/>
      <c r="E39" s="8"/>
      <c r="F39" s="8"/>
      <c r="G39" s="8"/>
      <c r="H39" s="8"/>
      <c r="I39" s="8"/>
    </row>
  </sheetData>
  <mergeCells count="10">
    <mergeCell ref="F33:G33"/>
    <mergeCell ref="F36:G36"/>
    <mergeCell ref="B5:B6"/>
    <mergeCell ref="C5:C6"/>
    <mergeCell ref="D5:G5"/>
    <mergeCell ref="B1:H1"/>
    <mergeCell ref="B2:H2"/>
    <mergeCell ref="F14:G14"/>
    <mergeCell ref="H5:H6"/>
    <mergeCell ref="F28:G28"/>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6"/>
  <sheetViews>
    <sheetView zoomScale="120" zoomScaleNormal="120" workbookViewId="0">
      <selection activeCell="H6" sqref="H6"/>
    </sheetView>
  </sheetViews>
  <sheetFormatPr defaultRowHeight="14.4" x14ac:dyDescent="0.3"/>
  <cols>
    <col min="1" max="1" width="2.88671875" customWidth="1"/>
    <col min="2" max="2" width="47" customWidth="1"/>
    <col min="3" max="3" width="2.6640625" customWidth="1"/>
    <col min="4" max="4" width="14" customWidth="1"/>
    <col min="5" max="5" width="13.44140625" customWidth="1"/>
    <col min="6" max="7" width="15.88671875" customWidth="1"/>
    <col min="8" max="8" width="18.5546875" customWidth="1"/>
    <col min="9" max="9" width="3.33203125" customWidth="1"/>
  </cols>
  <sheetData>
    <row r="1" spans="1:17" ht="26.25" customHeight="1" x14ac:dyDescent="0.3">
      <c r="A1" s="8"/>
      <c r="B1" s="525" t="s">
        <v>205</v>
      </c>
      <c r="C1" s="525"/>
      <c r="D1" s="525"/>
      <c r="E1" s="525"/>
      <c r="F1" s="525"/>
      <c r="G1" s="525"/>
      <c r="H1" s="525"/>
      <c r="I1" s="8"/>
      <c r="J1" s="8"/>
    </row>
    <row r="2" spans="1:17" ht="61.5" customHeight="1" x14ac:dyDescent="0.3">
      <c r="A2" s="8"/>
      <c r="B2" s="537" t="s">
        <v>208</v>
      </c>
      <c r="C2" s="537"/>
      <c r="D2" s="537"/>
      <c r="E2" s="537"/>
      <c r="F2" s="537"/>
      <c r="G2" s="537"/>
      <c r="H2" s="537"/>
      <c r="I2" s="57"/>
      <c r="J2" s="57"/>
    </row>
    <row r="3" spans="1:17" x14ac:dyDescent="0.3">
      <c r="A3" s="8"/>
      <c r="B3" s="57"/>
      <c r="C3" s="57"/>
      <c r="D3" s="57"/>
      <c r="E3" s="57"/>
      <c r="F3" s="57"/>
      <c r="G3" s="57"/>
      <c r="H3" s="57"/>
      <c r="I3" s="57"/>
      <c r="J3" s="57"/>
    </row>
    <row r="4" spans="1:17" ht="18.75" customHeight="1" x14ac:dyDescent="0.3">
      <c r="A4" s="8"/>
      <c r="B4" s="539" t="s">
        <v>33</v>
      </c>
      <c r="C4" s="539"/>
      <c r="D4" s="538" t="s">
        <v>43</v>
      </c>
      <c r="E4" s="538"/>
      <c r="F4" s="538" t="s">
        <v>32</v>
      </c>
      <c r="G4" s="538"/>
      <c r="H4" s="538" t="s">
        <v>6</v>
      </c>
      <c r="I4" s="57"/>
      <c r="J4" s="57"/>
    </row>
    <row r="5" spans="1:17" x14ac:dyDescent="0.3">
      <c r="A5" s="8"/>
      <c r="B5" s="539"/>
      <c r="C5" s="539"/>
      <c r="D5" s="538"/>
      <c r="E5" s="538"/>
      <c r="F5" s="58" t="s">
        <v>46</v>
      </c>
      <c r="G5" s="58" t="s">
        <v>47</v>
      </c>
      <c r="H5" s="538"/>
      <c r="I5" s="22"/>
      <c r="J5" s="22"/>
      <c r="K5" s="8"/>
      <c r="L5" s="8"/>
      <c r="M5" s="8"/>
      <c r="N5" s="8"/>
      <c r="O5" s="8"/>
      <c r="P5" s="8"/>
      <c r="Q5" s="8"/>
    </row>
    <row r="6" spans="1:17" x14ac:dyDescent="0.3">
      <c r="A6" s="8"/>
      <c r="B6" s="77"/>
      <c r="C6" s="77"/>
      <c r="D6" s="535"/>
      <c r="E6" s="535"/>
      <c r="F6" s="22"/>
      <c r="G6" s="22"/>
      <c r="H6" s="65">
        <v>0</v>
      </c>
      <c r="I6" s="22"/>
      <c r="J6" s="22"/>
      <c r="K6" s="8"/>
      <c r="L6" s="8"/>
      <c r="M6" s="8"/>
      <c r="N6" s="8"/>
      <c r="O6" s="8"/>
      <c r="P6" s="8"/>
      <c r="Q6" s="8"/>
    </row>
    <row r="7" spans="1:17" x14ac:dyDescent="0.3">
      <c r="A7" s="8"/>
      <c r="B7" s="89"/>
      <c r="C7" s="89"/>
      <c r="D7" s="536"/>
      <c r="E7" s="536"/>
      <c r="F7" s="61"/>
      <c r="G7" s="78"/>
      <c r="H7" s="65">
        <v>0</v>
      </c>
      <c r="I7" s="22"/>
      <c r="J7" s="29"/>
      <c r="K7" s="8"/>
      <c r="L7" s="8"/>
      <c r="M7" s="8"/>
      <c r="N7" s="8"/>
      <c r="O7" s="8"/>
      <c r="P7" s="8"/>
      <c r="Q7" s="8"/>
    </row>
    <row r="8" spans="1:17" x14ac:dyDescent="0.3">
      <c r="A8" s="8"/>
      <c r="B8" s="60"/>
      <c r="C8" s="60"/>
      <c r="D8" s="536"/>
      <c r="E8" s="536"/>
      <c r="F8" s="61"/>
      <c r="G8" s="78"/>
      <c r="H8" s="65">
        <v>0</v>
      </c>
      <c r="I8" s="22"/>
      <c r="J8" s="76"/>
      <c r="K8" s="8"/>
      <c r="L8" s="8"/>
      <c r="M8" s="8"/>
      <c r="N8" s="8"/>
      <c r="O8" s="8"/>
      <c r="P8" s="8"/>
      <c r="Q8" s="8"/>
    </row>
    <row r="9" spans="1:17" ht="18" x14ac:dyDescent="0.6">
      <c r="A9" s="8"/>
      <c r="B9" s="60"/>
      <c r="C9" s="60"/>
      <c r="D9" s="536"/>
      <c r="E9" s="536"/>
      <c r="F9" s="61"/>
      <c r="G9" s="78"/>
      <c r="H9" s="98">
        <v>0</v>
      </c>
      <c r="I9" s="22"/>
      <c r="J9" s="22"/>
      <c r="K9" s="8"/>
      <c r="L9" s="8"/>
      <c r="M9" s="8"/>
      <c r="N9" s="8"/>
      <c r="O9" s="8"/>
      <c r="P9" s="8"/>
      <c r="Q9" s="8"/>
    </row>
    <row r="10" spans="1:17" x14ac:dyDescent="0.3">
      <c r="A10" s="8"/>
      <c r="B10" s="79"/>
      <c r="C10" s="79"/>
      <c r="D10" s="536"/>
      <c r="E10" s="536"/>
      <c r="F10" s="61"/>
      <c r="G10" s="88" t="s">
        <v>48</v>
      </c>
      <c r="H10" s="65">
        <v>0</v>
      </c>
      <c r="I10" s="151"/>
      <c r="J10" s="76"/>
      <c r="K10" s="29"/>
      <c r="L10" s="8"/>
      <c r="M10" s="8"/>
      <c r="N10" s="8"/>
      <c r="O10" s="8"/>
      <c r="P10" s="8"/>
      <c r="Q10" s="8"/>
    </row>
    <row r="11" spans="1:17" x14ac:dyDescent="0.3">
      <c r="A11" s="8"/>
      <c r="B11" s="8"/>
      <c r="C11" s="8"/>
      <c r="D11" s="540"/>
      <c r="E11" s="540"/>
      <c r="F11" s="8"/>
      <c r="G11" s="8"/>
      <c r="H11" s="8"/>
      <c r="I11" s="8"/>
      <c r="J11" s="76"/>
      <c r="K11" s="8"/>
      <c r="L11" s="8"/>
      <c r="M11" s="8"/>
      <c r="N11" s="8"/>
      <c r="O11" s="8"/>
      <c r="P11" s="8"/>
      <c r="Q11" s="8"/>
    </row>
    <row r="12" spans="1:17" ht="18" x14ac:dyDescent="0.6">
      <c r="A12" s="8"/>
      <c r="B12" s="60"/>
      <c r="C12" s="60"/>
      <c r="D12" s="540"/>
      <c r="E12" s="540"/>
      <c r="F12" s="61"/>
      <c r="G12" s="161"/>
      <c r="H12" s="98">
        <v>0</v>
      </c>
      <c r="I12" s="8"/>
      <c r="J12" s="76"/>
      <c r="K12" s="8"/>
      <c r="L12" s="8"/>
      <c r="M12" s="8"/>
      <c r="N12" s="8"/>
      <c r="O12" s="8"/>
      <c r="P12" s="8"/>
      <c r="Q12" s="8"/>
    </row>
    <row r="13" spans="1:17" x14ac:dyDescent="0.3">
      <c r="A13" s="8"/>
      <c r="B13" s="8"/>
      <c r="C13" s="8"/>
      <c r="D13" s="540"/>
      <c r="E13" s="540"/>
      <c r="F13" s="527" t="s">
        <v>40</v>
      </c>
      <c r="G13" s="527"/>
      <c r="H13" s="65">
        <v>0</v>
      </c>
      <c r="I13" s="8"/>
      <c r="J13" s="76"/>
      <c r="K13" s="8"/>
      <c r="L13" s="8"/>
      <c r="M13" s="8"/>
      <c r="N13" s="8"/>
      <c r="O13" s="8"/>
      <c r="P13" s="8"/>
      <c r="Q13" s="8"/>
    </row>
    <row r="14" spans="1:17" x14ac:dyDescent="0.3">
      <c r="A14" s="8"/>
      <c r="B14" s="8"/>
      <c r="C14" s="8"/>
      <c r="D14" s="540"/>
      <c r="E14" s="540"/>
      <c r="F14" s="36"/>
      <c r="G14" s="75"/>
      <c r="H14" s="22"/>
      <c r="I14" s="8"/>
      <c r="J14" s="22"/>
      <c r="K14" s="8"/>
      <c r="L14" s="8"/>
      <c r="M14" s="8"/>
      <c r="N14" s="8"/>
      <c r="O14" s="8"/>
      <c r="P14" s="8"/>
      <c r="Q14" s="8"/>
    </row>
    <row r="15" spans="1:17" x14ac:dyDescent="0.3">
      <c r="A15" s="8"/>
      <c r="B15" s="8"/>
      <c r="C15" s="8"/>
      <c r="D15" s="540"/>
      <c r="E15" s="540"/>
      <c r="F15" s="36"/>
      <c r="G15" s="75"/>
      <c r="H15" s="22"/>
      <c r="I15" s="8"/>
      <c r="J15" s="22"/>
      <c r="K15" s="8"/>
      <c r="L15" s="8"/>
      <c r="M15" s="8"/>
      <c r="N15" s="8"/>
      <c r="O15" s="8"/>
      <c r="P15" s="8"/>
      <c r="Q15" s="8"/>
    </row>
    <row r="16" spans="1:17" x14ac:dyDescent="0.3">
      <c r="A16" s="8"/>
      <c r="B16" s="8"/>
      <c r="C16" s="8"/>
      <c r="D16" s="540"/>
      <c r="E16" s="540"/>
      <c r="F16" s="36"/>
      <c r="G16" s="75"/>
      <c r="H16" s="22"/>
      <c r="I16" s="8"/>
      <c r="J16" s="22"/>
      <c r="K16" s="8"/>
      <c r="L16" s="8"/>
      <c r="M16" s="8"/>
      <c r="N16" s="8"/>
      <c r="O16" s="8"/>
      <c r="P16" s="8"/>
      <c r="Q16" s="8"/>
    </row>
    <row r="17" spans="1:12" x14ac:dyDescent="0.3">
      <c r="A17" s="8"/>
      <c r="B17" s="8"/>
      <c r="C17" s="8"/>
      <c r="D17" s="540"/>
      <c r="E17" s="540"/>
      <c r="F17" s="36"/>
      <c r="G17" s="75"/>
      <c r="H17" s="22"/>
      <c r="I17" s="8"/>
      <c r="J17" s="18"/>
    </row>
    <row r="18" spans="1:12" x14ac:dyDescent="0.3">
      <c r="A18" s="8"/>
      <c r="B18" s="8"/>
      <c r="C18" s="8"/>
      <c r="D18" s="87"/>
      <c r="E18" s="87"/>
      <c r="F18" s="36"/>
      <c r="G18" s="75"/>
      <c r="H18" s="22"/>
      <c r="I18" s="8"/>
    </row>
    <row r="19" spans="1:12" x14ac:dyDescent="0.3">
      <c r="A19" s="8"/>
      <c r="B19" s="54" t="s">
        <v>239</v>
      </c>
      <c r="C19" s="70"/>
      <c r="D19" s="70"/>
      <c r="E19" s="70"/>
      <c r="F19" s="70"/>
      <c r="G19" s="70"/>
      <c r="H19" s="71"/>
      <c r="I19" s="8"/>
    </row>
    <row r="20" spans="1:12" ht="17.25" customHeight="1" x14ac:dyDescent="0.3">
      <c r="A20" s="8"/>
      <c r="B20" s="213"/>
      <c r="C20" s="214"/>
      <c r="D20" s="214"/>
      <c r="E20" s="214"/>
      <c r="F20" s="214"/>
      <c r="G20" s="75"/>
      <c r="H20" s="46"/>
      <c r="I20" s="8"/>
    </row>
    <row r="21" spans="1:12" ht="15" customHeight="1" x14ac:dyDescent="0.3">
      <c r="A21" s="8"/>
      <c r="B21" s="48"/>
      <c r="C21" s="42"/>
      <c r="D21" s="42"/>
      <c r="E21" s="42"/>
      <c r="F21" s="42"/>
      <c r="G21" s="42"/>
      <c r="H21" s="49"/>
      <c r="I21" s="8"/>
    </row>
    <row r="22" spans="1:12" x14ac:dyDescent="0.3">
      <c r="A22" s="8"/>
      <c r="B22" s="48"/>
      <c r="C22" s="42"/>
      <c r="D22" s="42"/>
      <c r="E22" s="42"/>
      <c r="F22" s="42"/>
      <c r="G22" s="42"/>
      <c r="H22" s="49"/>
      <c r="I22" s="8"/>
    </row>
    <row r="23" spans="1:12" x14ac:dyDescent="0.3">
      <c r="A23" s="8"/>
      <c r="B23" s="50"/>
      <c r="C23" s="43"/>
      <c r="D23" s="43"/>
      <c r="E23" s="43"/>
      <c r="F23" s="43"/>
      <c r="G23" s="99" t="s">
        <v>48</v>
      </c>
      <c r="H23" s="208">
        <f>H10</f>
        <v>0</v>
      </c>
      <c r="I23" s="8"/>
    </row>
    <row r="24" spans="1:12" x14ac:dyDescent="0.3">
      <c r="A24" s="8"/>
      <c r="B24" s="8"/>
      <c r="C24" s="8"/>
      <c r="D24" s="8"/>
      <c r="E24" s="8"/>
      <c r="F24" s="8"/>
      <c r="G24" s="8"/>
      <c r="H24" s="8"/>
      <c r="I24" s="8"/>
    </row>
    <row r="25" spans="1:12" x14ac:dyDescent="0.3">
      <c r="A25" s="8"/>
      <c r="B25" s="8"/>
      <c r="C25" s="8"/>
      <c r="D25" s="8"/>
      <c r="E25" s="8"/>
      <c r="F25" s="8"/>
      <c r="G25" s="8"/>
      <c r="H25" s="8"/>
      <c r="I25" s="8"/>
    </row>
    <row r="26" spans="1:12" x14ac:dyDescent="0.3">
      <c r="A26" s="8"/>
      <c r="B26" s="54" t="s">
        <v>240</v>
      </c>
      <c r="C26" s="55"/>
      <c r="D26" s="44"/>
      <c r="E26" s="44"/>
      <c r="F26" s="44"/>
      <c r="G26" s="44"/>
      <c r="H26" s="51"/>
      <c r="I26" s="8"/>
      <c r="L26" s="8"/>
    </row>
    <row r="27" spans="1:12" x14ac:dyDescent="0.3">
      <c r="A27" s="8"/>
      <c r="B27" s="532"/>
      <c r="C27" s="533"/>
      <c r="D27" s="533"/>
      <c r="E27" s="533"/>
      <c r="F27" s="533"/>
      <c r="G27" s="533"/>
      <c r="H27" s="534"/>
      <c r="I27" s="8"/>
      <c r="L27" s="8"/>
    </row>
    <row r="28" spans="1:12" x14ac:dyDescent="0.3">
      <c r="A28" s="8"/>
      <c r="B28" s="72"/>
      <c r="C28" s="73"/>
      <c r="D28" s="73"/>
      <c r="E28" s="73"/>
      <c r="F28" s="541" t="s">
        <v>40</v>
      </c>
      <c r="G28" s="541"/>
      <c r="H28" s="208">
        <f>H13</f>
        <v>0</v>
      </c>
      <c r="I28" s="8"/>
    </row>
    <row r="29" spans="1:12" x14ac:dyDescent="0.3">
      <c r="A29" s="8"/>
      <c r="B29" s="8"/>
      <c r="C29" s="8"/>
      <c r="D29" s="8"/>
      <c r="E29" s="8"/>
      <c r="F29" s="8"/>
      <c r="G29" s="8"/>
      <c r="H29" s="68"/>
      <c r="I29" s="8"/>
    </row>
    <row r="30" spans="1:12" x14ac:dyDescent="0.3">
      <c r="A30" s="8"/>
      <c r="B30" s="8"/>
      <c r="C30" s="8"/>
      <c r="D30" s="8"/>
      <c r="E30" s="8"/>
      <c r="F30" s="531" t="s">
        <v>241</v>
      </c>
      <c r="G30" s="531"/>
      <c r="H30" s="65">
        <f>H23+H28</f>
        <v>0</v>
      </c>
      <c r="I30" s="8"/>
    </row>
    <row r="31" spans="1:12" x14ac:dyDescent="0.3">
      <c r="A31" s="8"/>
      <c r="B31" s="8"/>
      <c r="C31" s="8"/>
      <c r="D31" s="8"/>
      <c r="E31" s="8"/>
      <c r="F31" s="8"/>
      <c r="G31" s="8"/>
      <c r="H31" s="8"/>
      <c r="I31" s="8"/>
    </row>
    <row r="32" spans="1:12" x14ac:dyDescent="0.3">
      <c r="A32" s="8"/>
      <c r="B32" s="8"/>
      <c r="C32" s="8"/>
      <c r="D32" s="8"/>
      <c r="E32" s="8"/>
      <c r="F32" s="8"/>
      <c r="G32" s="8"/>
      <c r="H32" s="8"/>
    </row>
    <row r="33" spans="1:8" x14ac:dyDescent="0.3">
      <c r="A33" s="8"/>
      <c r="B33" s="8"/>
      <c r="C33" s="8"/>
      <c r="D33" s="8"/>
      <c r="E33" s="8"/>
      <c r="F33" s="8"/>
      <c r="G33" s="8"/>
      <c r="H33" s="8"/>
    </row>
    <row r="34" spans="1:8" x14ac:dyDescent="0.3">
      <c r="A34" s="8"/>
      <c r="B34" s="8"/>
      <c r="C34" s="8"/>
      <c r="D34" s="8"/>
      <c r="E34" s="8"/>
      <c r="F34" s="8"/>
      <c r="G34" s="8"/>
      <c r="H34" s="8"/>
    </row>
    <row r="35" spans="1:8" x14ac:dyDescent="0.3">
      <c r="A35" s="8"/>
      <c r="B35" s="8"/>
      <c r="C35" s="8"/>
      <c r="D35" s="8"/>
      <c r="E35" s="8"/>
      <c r="F35" s="8"/>
      <c r="G35" s="8"/>
      <c r="H35" s="8"/>
    </row>
    <row r="36" spans="1:8" x14ac:dyDescent="0.3">
      <c r="A36" s="8"/>
      <c r="B36" s="8"/>
      <c r="C36" s="8"/>
      <c r="D36" s="8"/>
      <c r="E36" s="8"/>
      <c r="F36" s="8"/>
      <c r="G36" s="8"/>
      <c r="H36" s="8"/>
    </row>
    <row r="37" spans="1:8" x14ac:dyDescent="0.3">
      <c r="A37" s="8"/>
      <c r="B37" s="8"/>
      <c r="C37" s="8"/>
      <c r="D37" s="8"/>
      <c r="E37" s="8"/>
      <c r="F37" s="8"/>
      <c r="G37" s="8"/>
      <c r="H37" s="8"/>
    </row>
    <row r="38" spans="1:8" x14ac:dyDescent="0.3">
      <c r="A38" s="8"/>
      <c r="B38" s="8"/>
      <c r="C38" s="8"/>
      <c r="D38" s="8"/>
      <c r="E38" s="8"/>
      <c r="F38" s="8"/>
      <c r="G38" s="8"/>
      <c r="H38" s="8"/>
    </row>
    <row r="39" spans="1:8" x14ac:dyDescent="0.3">
      <c r="A39" s="8"/>
      <c r="B39" s="8"/>
      <c r="C39" s="8"/>
      <c r="D39" s="8"/>
      <c r="E39" s="8"/>
      <c r="F39" s="8"/>
      <c r="G39" s="8"/>
      <c r="H39" s="8"/>
    </row>
    <row r="40" spans="1:8" x14ac:dyDescent="0.3">
      <c r="A40" s="8"/>
      <c r="B40" s="8"/>
      <c r="C40" s="8"/>
      <c r="D40" s="8"/>
      <c r="E40" s="8"/>
      <c r="F40" s="8"/>
      <c r="G40" s="8"/>
      <c r="H40" s="8"/>
    </row>
    <row r="41" spans="1:8" x14ac:dyDescent="0.3">
      <c r="A41" s="8"/>
      <c r="B41" s="8"/>
      <c r="C41" s="8"/>
      <c r="D41" s="8"/>
      <c r="E41" s="8"/>
      <c r="F41" s="8"/>
      <c r="G41" s="8"/>
      <c r="H41" s="8"/>
    </row>
    <row r="42" spans="1:8" x14ac:dyDescent="0.3">
      <c r="A42" s="8"/>
      <c r="B42" s="8"/>
      <c r="C42" s="8"/>
      <c r="D42" s="8"/>
      <c r="E42" s="8"/>
      <c r="F42" s="8"/>
      <c r="G42" s="8"/>
      <c r="H42" s="8"/>
    </row>
    <row r="43" spans="1:8" x14ac:dyDescent="0.3">
      <c r="A43" s="8"/>
      <c r="B43" s="8"/>
      <c r="C43" s="8"/>
      <c r="D43" s="8"/>
      <c r="E43" s="8"/>
      <c r="F43" s="8"/>
      <c r="G43" s="8"/>
      <c r="H43" s="8"/>
    </row>
    <row r="44" spans="1:8" x14ac:dyDescent="0.3">
      <c r="A44" s="8"/>
      <c r="B44" s="8"/>
      <c r="C44" s="8"/>
      <c r="D44" s="8"/>
      <c r="E44" s="8"/>
      <c r="F44" s="8"/>
      <c r="G44" s="8"/>
      <c r="H44" s="8"/>
    </row>
    <row r="45" spans="1:8" x14ac:dyDescent="0.3">
      <c r="A45" s="8"/>
      <c r="B45" s="8"/>
      <c r="C45" s="8"/>
      <c r="D45" s="8"/>
      <c r="E45" s="8"/>
      <c r="F45" s="8"/>
      <c r="G45" s="8"/>
      <c r="H45" s="8"/>
    </row>
    <row r="46" spans="1:8" x14ac:dyDescent="0.3">
      <c r="A46" s="8"/>
      <c r="B46" s="8"/>
      <c r="C46" s="8"/>
      <c r="D46" s="8"/>
      <c r="E46" s="8"/>
      <c r="F46" s="8"/>
      <c r="G46" s="8"/>
      <c r="H46" s="8"/>
    </row>
    <row r="47" spans="1:8" x14ac:dyDescent="0.3">
      <c r="A47" s="8"/>
      <c r="B47" s="8"/>
      <c r="C47" s="8"/>
      <c r="D47" s="8"/>
      <c r="E47" s="8"/>
      <c r="F47" s="8"/>
      <c r="G47" s="8"/>
      <c r="H47" s="8"/>
    </row>
    <row r="48" spans="1:8" x14ac:dyDescent="0.3">
      <c r="A48" s="8"/>
      <c r="B48" s="8"/>
      <c r="C48" s="8"/>
      <c r="D48" s="8"/>
      <c r="E48" s="8"/>
      <c r="F48" s="8"/>
      <c r="G48" s="8"/>
      <c r="H48" s="8"/>
    </row>
    <row r="49" spans="1:8" x14ac:dyDescent="0.3">
      <c r="A49" s="8"/>
      <c r="B49" s="8"/>
      <c r="C49" s="8"/>
      <c r="D49" s="8"/>
      <c r="E49" s="8"/>
      <c r="F49" s="8"/>
      <c r="G49" s="8"/>
      <c r="H49" s="8"/>
    </row>
    <row r="50" spans="1:8" x14ac:dyDescent="0.3">
      <c r="A50" s="8"/>
      <c r="B50" s="8"/>
      <c r="C50" s="8"/>
      <c r="D50" s="8"/>
      <c r="E50" s="8"/>
      <c r="F50" s="8"/>
      <c r="G50" s="8"/>
      <c r="H50" s="8"/>
    </row>
    <row r="51" spans="1:8" x14ac:dyDescent="0.3">
      <c r="A51" s="8"/>
      <c r="B51" s="8"/>
      <c r="C51" s="8"/>
      <c r="D51" s="8"/>
      <c r="E51" s="8"/>
      <c r="F51" s="8"/>
      <c r="G51" s="8"/>
      <c r="H51" s="8"/>
    </row>
    <row r="52" spans="1:8" x14ac:dyDescent="0.3">
      <c r="A52" s="8"/>
      <c r="B52" s="8"/>
      <c r="C52" s="8"/>
      <c r="D52" s="8"/>
      <c r="E52" s="8"/>
      <c r="F52" s="8"/>
      <c r="G52" s="8"/>
      <c r="H52" s="8"/>
    </row>
    <row r="53" spans="1:8" x14ac:dyDescent="0.3">
      <c r="A53" s="8"/>
      <c r="B53" s="8"/>
      <c r="C53" s="8"/>
      <c r="D53" s="8"/>
      <c r="E53" s="8"/>
      <c r="F53" s="8"/>
      <c r="G53" s="8"/>
      <c r="H53" s="8"/>
    </row>
    <row r="54" spans="1:8" x14ac:dyDescent="0.3">
      <c r="A54" s="8"/>
      <c r="B54" s="8"/>
      <c r="C54" s="8"/>
      <c r="D54" s="8"/>
      <c r="E54" s="8"/>
      <c r="F54" s="8"/>
      <c r="G54" s="8"/>
      <c r="H54" s="8"/>
    </row>
    <row r="55" spans="1:8" x14ac:dyDescent="0.3">
      <c r="A55" s="8"/>
      <c r="B55" s="8"/>
      <c r="C55" s="8"/>
      <c r="D55" s="8"/>
      <c r="E55" s="8"/>
      <c r="F55" s="8"/>
      <c r="G55" s="8"/>
      <c r="H55" s="8"/>
    </row>
    <row r="56" spans="1:8" x14ac:dyDescent="0.3">
      <c r="A56" s="8"/>
      <c r="B56" s="8"/>
      <c r="C56" s="8"/>
      <c r="D56" s="8"/>
      <c r="E56" s="8"/>
      <c r="F56" s="8"/>
      <c r="G56" s="8"/>
      <c r="H56" s="8"/>
    </row>
    <row r="57" spans="1:8" x14ac:dyDescent="0.3">
      <c r="A57" s="8"/>
      <c r="B57" s="8"/>
      <c r="C57" s="8"/>
      <c r="D57" s="8"/>
      <c r="E57" s="8"/>
      <c r="F57" s="8"/>
      <c r="G57" s="8"/>
      <c r="H57" s="8"/>
    </row>
    <row r="58" spans="1:8" x14ac:dyDescent="0.3">
      <c r="A58" s="8"/>
      <c r="B58" s="8"/>
      <c r="C58" s="8"/>
      <c r="D58" s="8"/>
      <c r="E58" s="8"/>
      <c r="F58" s="8"/>
      <c r="G58" s="8"/>
      <c r="H58" s="8"/>
    </row>
    <row r="59" spans="1:8" x14ac:dyDescent="0.3">
      <c r="A59" s="8"/>
      <c r="B59" s="8"/>
      <c r="C59" s="8"/>
      <c r="D59" s="8"/>
      <c r="E59" s="8"/>
      <c r="F59" s="8"/>
      <c r="G59" s="8"/>
      <c r="H59" s="8"/>
    </row>
    <row r="60" spans="1:8" x14ac:dyDescent="0.3">
      <c r="A60" s="8"/>
      <c r="B60" s="8"/>
      <c r="C60" s="8"/>
      <c r="D60" s="8"/>
      <c r="E60" s="8"/>
      <c r="F60" s="8"/>
      <c r="G60" s="8"/>
      <c r="H60" s="8"/>
    </row>
    <row r="61" spans="1:8" x14ac:dyDescent="0.3">
      <c r="A61" s="8"/>
      <c r="B61" s="8"/>
      <c r="C61" s="8"/>
      <c r="D61" s="8"/>
      <c r="E61" s="8"/>
      <c r="F61" s="8"/>
      <c r="G61" s="8"/>
      <c r="H61" s="8"/>
    </row>
    <row r="62" spans="1:8" x14ac:dyDescent="0.3">
      <c r="A62" s="8"/>
      <c r="B62" s="8"/>
      <c r="C62" s="8"/>
      <c r="D62" s="8"/>
      <c r="E62" s="8"/>
      <c r="F62" s="8"/>
      <c r="G62" s="8"/>
      <c r="H62" s="8"/>
    </row>
    <row r="63" spans="1:8" x14ac:dyDescent="0.3">
      <c r="A63" s="8"/>
      <c r="B63" s="8"/>
      <c r="C63" s="8"/>
      <c r="D63" s="8"/>
      <c r="E63" s="8"/>
      <c r="F63" s="8"/>
      <c r="G63" s="8"/>
      <c r="H63" s="8"/>
    </row>
    <row r="64" spans="1:8" x14ac:dyDescent="0.3">
      <c r="A64" s="8"/>
      <c r="B64" s="8"/>
      <c r="C64" s="8"/>
      <c r="D64" s="8"/>
      <c r="E64" s="8"/>
      <c r="F64" s="8"/>
      <c r="G64" s="8"/>
      <c r="H64" s="8"/>
    </row>
    <row r="65" spans="1:8" x14ac:dyDescent="0.3">
      <c r="A65" s="8"/>
      <c r="B65" s="8"/>
      <c r="C65" s="8"/>
      <c r="D65" s="8"/>
      <c r="E65" s="8"/>
      <c r="F65" s="8"/>
      <c r="G65" s="8"/>
      <c r="H65" s="8"/>
    </row>
    <row r="66" spans="1:8" x14ac:dyDescent="0.3">
      <c r="A66" s="8"/>
      <c r="B66" s="8"/>
      <c r="C66" s="8"/>
      <c r="D66" s="8"/>
      <c r="E66" s="8"/>
      <c r="F66" s="8"/>
      <c r="G66" s="8"/>
      <c r="H66" s="8"/>
    </row>
    <row r="67" spans="1:8" x14ac:dyDescent="0.3">
      <c r="A67" s="8"/>
      <c r="B67" s="8"/>
      <c r="C67" s="8"/>
      <c r="D67" s="8"/>
      <c r="E67" s="8"/>
      <c r="F67" s="8"/>
      <c r="G67" s="8"/>
      <c r="H67" s="8"/>
    </row>
    <row r="68" spans="1:8" x14ac:dyDescent="0.3">
      <c r="A68" s="8"/>
      <c r="B68" s="8"/>
      <c r="C68" s="8"/>
      <c r="D68" s="8"/>
      <c r="E68" s="8"/>
      <c r="F68" s="8"/>
      <c r="G68" s="8"/>
      <c r="H68" s="8"/>
    </row>
    <row r="69" spans="1:8" x14ac:dyDescent="0.3">
      <c r="A69" s="8"/>
      <c r="B69" s="8"/>
      <c r="C69" s="8"/>
      <c r="D69" s="8"/>
      <c r="E69" s="8"/>
      <c r="F69" s="8"/>
      <c r="G69" s="8"/>
      <c r="H69" s="8"/>
    </row>
    <row r="70" spans="1:8" x14ac:dyDescent="0.3">
      <c r="A70" s="8"/>
      <c r="B70" s="8"/>
      <c r="C70" s="8"/>
      <c r="D70" s="8"/>
      <c r="E70" s="8"/>
      <c r="F70" s="8"/>
      <c r="G70" s="8"/>
      <c r="H70" s="8"/>
    </row>
    <row r="71" spans="1:8" x14ac:dyDescent="0.3">
      <c r="A71" s="8"/>
      <c r="B71" s="8"/>
      <c r="C71" s="8"/>
      <c r="D71" s="8"/>
      <c r="E71" s="8"/>
      <c r="F71" s="8"/>
      <c r="G71" s="8"/>
      <c r="H71" s="8"/>
    </row>
    <row r="72" spans="1:8" x14ac:dyDescent="0.3">
      <c r="A72" s="8"/>
      <c r="B72" s="8"/>
      <c r="C72" s="8"/>
      <c r="D72" s="8"/>
      <c r="E72" s="8"/>
      <c r="F72" s="8"/>
      <c r="G72" s="8"/>
      <c r="H72" s="8"/>
    </row>
    <row r="73" spans="1:8" x14ac:dyDescent="0.3">
      <c r="A73" s="8"/>
      <c r="B73" s="8"/>
      <c r="C73" s="8"/>
      <c r="D73" s="8"/>
      <c r="E73" s="8"/>
      <c r="F73" s="8"/>
      <c r="G73" s="8"/>
      <c r="H73" s="8"/>
    </row>
    <row r="74" spans="1:8" x14ac:dyDescent="0.3">
      <c r="A74" s="8"/>
      <c r="B74" s="8"/>
      <c r="C74" s="8"/>
      <c r="D74" s="8"/>
      <c r="E74" s="8"/>
      <c r="F74" s="8"/>
      <c r="G74" s="8"/>
      <c r="H74" s="8"/>
    </row>
    <row r="75" spans="1:8" x14ac:dyDescent="0.3">
      <c r="A75" s="8"/>
      <c r="B75" s="8"/>
      <c r="C75" s="8"/>
      <c r="D75" s="8"/>
      <c r="E75" s="8"/>
      <c r="F75" s="8"/>
      <c r="G75" s="8"/>
      <c r="H75" s="8"/>
    </row>
    <row r="76" spans="1:8" x14ac:dyDescent="0.3">
      <c r="A76" s="8"/>
      <c r="B76" s="8"/>
      <c r="C76" s="8"/>
      <c r="D76" s="8"/>
      <c r="E76" s="8"/>
      <c r="F76" s="8"/>
      <c r="G76" s="8"/>
      <c r="H76" s="8"/>
    </row>
    <row r="77" spans="1:8" x14ac:dyDescent="0.3">
      <c r="A77" s="8"/>
      <c r="B77" s="8"/>
      <c r="C77" s="8"/>
      <c r="D77" s="8"/>
      <c r="E77" s="8"/>
      <c r="F77" s="8"/>
      <c r="G77" s="8"/>
      <c r="H77" s="8"/>
    </row>
    <row r="78" spans="1:8" x14ac:dyDescent="0.3">
      <c r="A78" s="8"/>
      <c r="B78" s="8"/>
      <c r="C78" s="8"/>
      <c r="D78" s="8"/>
      <c r="E78" s="8"/>
      <c r="F78" s="8"/>
      <c r="G78" s="8"/>
      <c r="H78" s="8"/>
    </row>
    <row r="79" spans="1:8" x14ac:dyDescent="0.3">
      <c r="A79" s="8"/>
      <c r="B79" s="8"/>
      <c r="C79" s="8"/>
      <c r="D79" s="8"/>
      <c r="E79" s="8"/>
      <c r="F79" s="8"/>
      <c r="G79" s="8"/>
      <c r="H79" s="8"/>
    </row>
    <row r="80" spans="1:8" x14ac:dyDescent="0.3">
      <c r="A80" s="8"/>
      <c r="B80" s="8"/>
      <c r="C80" s="8"/>
      <c r="D80" s="8"/>
      <c r="E80" s="8"/>
      <c r="F80" s="8"/>
      <c r="G80" s="8"/>
      <c r="H80" s="8"/>
    </row>
    <row r="81" spans="1:8" x14ac:dyDescent="0.3">
      <c r="A81" s="8"/>
      <c r="B81" s="8"/>
      <c r="C81" s="8"/>
      <c r="D81" s="8"/>
      <c r="E81" s="8"/>
      <c r="F81" s="8"/>
      <c r="G81" s="8"/>
      <c r="H81" s="8"/>
    </row>
    <row r="82" spans="1:8" x14ac:dyDescent="0.3">
      <c r="A82" s="8"/>
      <c r="B82" s="8"/>
      <c r="C82" s="8"/>
      <c r="D82" s="8"/>
      <c r="E82" s="8"/>
      <c r="F82" s="8"/>
      <c r="G82" s="8"/>
      <c r="H82" s="8"/>
    </row>
    <row r="83" spans="1:8" x14ac:dyDescent="0.3">
      <c r="A83" s="8"/>
      <c r="B83" s="8"/>
      <c r="C83" s="8"/>
      <c r="D83" s="8"/>
      <c r="E83" s="8"/>
      <c r="F83" s="8"/>
      <c r="G83" s="8"/>
      <c r="H83" s="8"/>
    </row>
    <row r="84" spans="1:8" x14ac:dyDescent="0.3">
      <c r="A84" s="8"/>
      <c r="B84" s="8"/>
      <c r="C84" s="8"/>
      <c r="D84" s="8"/>
      <c r="E84" s="8"/>
      <c r="F84" s="8"/>
      <c r="G84" s="8"/>
      <c r="H84" s="8"/>
    </row>
    <row r="85" spans="1:8" x14ac:dyDescent="0.3">
      <c r="A85" s="8"/>
      <c r="B85" s="8"/>
      <c r="C85" s="8"/>
      <c r="D85" s="8"/>
      <c r="E85" s="8"/>
      <c r="F85" s="8"/>
      <c r="G85" s="8"/>
      <c r="H85" s="8"/>
    </row>
    <row r="86" spans="1:8" x14ac:dyDescent="0.3">
      <c r="A86" s="8"/>
      <c r="B86" s="8"/>
      <c r="C86" s="8"/>
      <c r="D86" s="8"/>
      <c r="E86" s="8"/>
      <c r="F86" s="8"/>
      <c r="G86" s="8"/>
      <c r="H86" s="8"/>
    </row>
    <row r="87" spans="1:8" x14ac:dyDescent="0.3">
      <c r="A87" s="8"/>
      <c r="B87" s="8"/>
      <c r="C87" s="8"/>
      <c r="D87" s="8"/>
      <c r="E87" s="8"/>
      <c r="F87" s="8"/>
      <c r="G87" s="8"/>
      <c r="H87" s="8"/>
    </row>
    <row r="88" spans="1:8" x14ac:dyDescent="0.3">
      <c r="A88" s="8"/>
      <c r="B88" s="8"/>
      <c r="C88" s="8"/>
      <c r="D88" s="8"/>
      <c r="E88" s="8"/>
      <c r="F88" s="8"/>
      <c r="G88" s="8"/>
      <c r="H88" s="8"/>
    </row>
    <row r="89" spans="1:8" x14ac:dyDescent="0.3">
      <c r="A89" s="8"/>
      <c r="B89" s="8"/>
      <c r="C89" s="8"/>
      <c r="D89" s="8"/>
      <c r="E89" s="8"/>
      <c r="F89" s="8"/>
      <c r="G89" s="8"/>
      <c r="H89" s="8"/>
    </row>
    <row r="90" spans="1:8" x14ac:dyDescent="0.3">
      <c r="A90" s="8"/>
      <c r="B90" s="8"/>
      <c r="C90" s="8"/>
      <c r="D90" s="8"/>
      <c r="E90" s="8"/>
      <c r="F90" s="8"/>
      <c r="G90" s="8"/>
      <c r="H90" s="8"/>
    </row>
    <row r="91" spans="1:8" x14ac:dyDescent="0.3">
      <c r="A91" s="8"/>
      <c r="B91" s="8"/>
      <c r="C91" s="8"/>
      <c r="D91" s="8"/>
      <c r="E91" s="8"/>
      <c r="F91" s="8"/>
      <c r="G91" s="8"/>
      <c r="H91" s="8"/>
    </row>
    <row r="92" spans="1:8" x14ac:dyDescent="0.3">
      <c r="A92" s="8"/>
      <c r="B92" s="8"/>
      <c r="C92" s="8"/>
      <c r="D92" s="8"/>
      <c r="E92" s="8"/>
      <c r="F92" s="8"/>
      <c r="G92" s="8"/>
      <c r="H92" s="8"/>
    </row>
    <row r="93" spans="1:8" x14ac:dyDescent="0.3">
      <c r="A93" s="8"/>
      <c r="B93" s="8"/>
      <c r="C93" s="8"/>
      <c r="D93" s="8"/>
      <c r="E93" s="8"/>
      <c r="F93" s="8"/>
      <c r="G93" s="8"/>
      <c r="H93" s="8"/>
    </row>
    <row r="94" spans="1:8" x14ac:dyDescent="0.3">
      <c r="A94" s="8"/>
      <c r="B94" s="8"/>
      <c r="C94" s="8"/>
      <c r="D94" s="8"/>
      <c r="E94" s="8"/>
      <c r="F94" s="8"/>
      <c r="G94" s="8"/>
      <c r="H94" s="8"/>
    </row>
    <row r="95" spans="1:8" x14ac:dyDescent="0.3">
      <c r="A95" s="8"/>
      <c r="B95" s="8"/>
      <c r="C95" s="8"/>
      <c r="D95" s="8"/>
      <c r="E95" s="8"/>
      <c r="F95" s="8"/>
      <c r="G95" s="8"/>
      <c r="H95" s="8"/>
    </row>
    <row r="96" spans="1:8" x14ac:dyDescent="0.3">
      <c r="A96" s="8"/>
      <c r="B96" s="8"/>
      <c r="C96" s="8"/>
      <c r="D96" s="8"/>
      <c r="E96" s="8"/>
      <c r="F96" s="8"/>
      <c r="G96" s="8"/>
      <c r="H96" s="8"/>
    </row>
    <row r="97" spans="1:8" x14ac:dyDescent="0.3">
      <c r="A97" s="8"/>
      <c r="B97" s="8"/>
      <c r="C97" s="8"/>
      <c r="D97" s="8"/>
      <c r="E97" s="8"/>
      <c r="F97" s="8"/>
      <c r="G97" s="8"/>
      <c r="H97" s="8"/>
    </row>
    <row r="98" spans="1:8" x14ac:dyDescent="0.3">
      <c r="A98" s="8"/>
      <c r="B98" s="8"/>
      <c r="C98" s="8"/>
      <c r="D98" s="8"/>
      <c r="E98" s="8"/>
      <c r="F98" s="8"/>
      <c r="G98" s="8"/>
      <c r="H98" s="8"/>
    </row>
    <row r="99" spans="1:8" x14ac:dyDescent="0.3">
      <c r="A99" s="8"/>
      <c r="B99" s="8"/>
      <c r="C99" s="8"/>
      <c r="D99" s="8"/>
      <c r="E99" s="8"/>
      <c r="F99" s="8"/>
      <c r="G99" s="8"/>
      <c r="H99" s="8"/>
    </row>
    <row r="100" spans="1:8" x14ac:dyDescent="0.3">
      <c r="A100" s="8"/>
      <c r="B100" s="8"/>
      <c r="C100" s="8"/>
      <c r="D100" s="8"/>
      <c r="E100" s="8"/>
      <c r="F100" s="8"/>
      <c r="G100" s="8"/>
      <c r="H100" s="8"/>
    </row>
    <row r="101" spans="1:8" x14ac:dyDescent="0.3">
      <c r="A101" s="8"/>
      <c r="B101" s="8"/>
      <c r="C101" s="8"/>
      <c r="D101" s="8"/>
      <c r="E101" s="8"/>
      <c r="F101" s="8"/>
      <c r="G101" s="8"/>
      <c r="H101" s="8"/>
    </row>
    <row r="102" spans="1:8" x14ac:dyDescent="0.3">
      <c r="A102" s="8"/>
      <c r="B102" s="8"/>
      <c r="C102" s="8"/>
      <c r="D102" s="8"/>
      <c r="E102" s="8"/>
      <c r="F102" s="8"/>
      <c r="G102" s="8"/>
      <c r="H102" s="8"/>
    </row>
    <row r="103" spans="1:8" x14ac:dyDescent="0.3">
      <c r="A103" s="8"/>
      <c r="B103" s="8"/>
      <c r="C103" s="8"/>
      <c r="D103" s="8"/>
      <c r="E103" s="8"/>
      <c r="F103" s="8"/>
      <c r="G103" s="8"/>
      <c r="H103" s="8"/>
    </row>
    <row r="104" spans="1:8" x14ac:dyDescent="0.3">
      <c r="A104" s="8"/>
      <c r="B104" s="8"/>
      <c r="C104" s="8"/>
      <c r="D104" s="8"/>
      <c r="E104" s="8"/>
      <c r="F104" s="8"/>
      <c r="G104" s="8"/>
      <c r="H104" s="8"/>
    </row>
    <row r="105" spans="1:8" x14ac:dyDescent="0.3">
      <c r="A105" s="8"/>
      <c r="B105" s="8"/>
      <c r="C105" s="8"/>
      <c r="D105" s="8"/>
      <c r="E105" s="8"/>
      <c r="F105" s="8"/>
      <c r="G105" s="8"/>
      <c r="H105" s="8"/>
    </row>
    <row r="106" spans="1:8" x14ac:dyDescent="0.3">
      <c r="A106" s="8"/>
      <c r="B106" s="8"/>
      <c r="C106" s="8"/>
      <c r="D106" s="8"/>
      <c r="E106" s="8"/>
      <c r="F106" s="8"/>
      <c r="G106" s="8"/>
      <c r="H106" s="8"/>
    </row>
    <row r="107" spans="1:8" x14ac:dyDescent="0.3">
      <c r="A107" s="8"/>
      <c r="B107" s="8"/>
      <c r="C107" s="8"/>
      <c r="D107" s="8"/>
      <c r="E107" s="8"/>
      <c r="F107" s="8"/>
      <c r="G107" s="8"/>
      <c r="H107" s="8"/>
    </row>
    <row r="108" spans="1:8" x14ac:dyDescent="0.3">
      <c r="A108" s="8"/>
      <c r="B108" s="8"/>
      <c r="C108" s="8"/>
      <c r="D108" s="8"/>
      <c r="E108" s="8"/>
      <c r="F108" s="8"/>
      <c r="G108" s="8"/>
      <c r="H108" s="8"/>
    </row>
    <row r="109" spans="1:8" x14ac:dyDescent="0.3">
      <c r="A109" s="8"/>
      <c r="B109" s="8"/>
      <c r="C109" s="8"/>
      <c r="D109" s="8"/>
      <c r="E109" s="8"/>
      <c r="F109" s="8"/>
      <c r="G109" s="8"/>
      <c r="H109" s="8"/>
    </row>
    <row r="110" spans="1:8" x14ac:dyDescent="0.3">
      <c r="A110" s="8"/>
      <c r="B110" s="8"/>
      <c r="C110" s="8"/>
      <c r="D110" s="8"/>
      <c r="E110" s="8"/>
      <c r="F110" s="8"/>
      <c r="G110" s="8"/>
      <c r="H110" s="8"/>
    </row>
    <row r="111" spans="1:8" x14ac:dyDescent="0.3">
      <c r="A111" s="8"/>
      <c r="B111" s="8"/>
      <c r="C111" s="8"/>
      <c r="D111" s="8"/>
      <c r="E111" s="8"/>
      <c r="F111" s="8"/>
      <c r="G111" s="8"/>
      <c r="H111" s="8"/>
    </row>
    <row r="112" spans="1:8" x14ac:dyDescent="0.3">
      <c r="A112" s="8"/>
      <c r="B112" s="8"/>
      <c r="C112" s="8"/>
      <c r="D112" s="8"/>
      <c r="E112" s="8"/>
      <c r="F112" s="8"/>
      <c r="G112" s="8"/>
      <c r="H112" s="8"/>
    </row>
    <row r="113" spans="1:8" x14ac:dyDescent="0.3">
      <c r="A113" s="8"/>
      <c r="B113" s="8"/>
      <c r="C113" s="8"/>
      <c r="D113" s="8"/>
      <c r="E113" s="8"/>
      <c r="F113" s="8"/>
      <c r="G113" s="8"/>
      <c r="H113" s="8"/>
    </row>
    <row r="114" spans="1:8" x14ac:dyDescent="0.3">
      <c r="A114" s="8"/>
      <c r="B114" s="8"/>
      <c r="C114" s="8"/>
      <c r="D114" s="8"/>
      <c r="E114" s="8"/>
      <c r="F114" s="8"/>
      <c r="G114" s="8"/>
      <c r="H114" s="8"/>
    </row>
    <row r="115" spans="1:8" x14ac:dyDescent="0.3">
      <c r="A115" s="8"/>
      <c r="B115" s="8"/>
      <c r="C115" s="8"/>
      <c r="D115" s="8"/>
      <c r="E115" s="8"/>
      <c r="F115" s="8"/>
      <c r="G115" s="8"/>
      <c r="H115" s="8"/>
    </row>
    <row r="116" spans="1:8" x14ac:dyDescent="0.3">
      <c r="A116" s="8"/>
      <c r="B116" s="8"/>
      <c r="C116" s="8"/>
      <c r="D116" s="8"/>
      <c r="E116" s="8"/>
      <c r="F116" s="8"/>
      <c r="G116" s="8"/>
      <c r="H116" s="8"/>
    </row>
    <row r="117" spans="1:8" x14ac:dyDescent="0.3">
      <c r="A117" s="8"/>
      <c r="B117" s="8"/>
      <c r="C117" s="8"/>
      <c r="D117" s="8"/>
      <c r="E117" s="8"/>
      <c r="F117" s="8"/>
      <c r="G117" s="8"/>
      <c r="H117" s="8"/>
    </row>
    <row r="118" spans="1:8" x14ac:dyDescent="0.3">
      <c r="A118" s="8"/>
      <c r="B118" s="8"/>
      <c r="C118" s="8"/>
      <c r="D118" s="8"/>
      <c r="E118" s="8"/>
      <c r="F118" s="8"/>
      <c r="G118" s="8"/>
      <c r="H118" s="8"/>
    </row>
    <row r="119" spans="1:8" x14ac:dyDescent="0.3">
      <c r="A119" s="8"/>
      <c r="B119" s="8"/>
      <c r="C119" s="8"/>
      <c r="D119" s="8"/>
      <c r="E119" s="8"/>
      <c r="F119" s="8"/>
      <c r="G119" s="8"/>
      <c r="H119" s="8"/>
    </row>
    <row r="120" spans="1:8" x14ac:dyDescent="0.3">
      <c r="A120" s="8"/>
      <c r="B120" s="8"/>
      <c r="C120" s="8"/>
      <c r="D120" s="8"/>
      <c r="E120" s="8"/>
      <c r="F120" s="8"/>
      <c r="G120" s="8"/>
      <c r="H120" s="8"/>
    </row>
    <row r="121" spans="1:8" x14ac:dyDescent="0.3">
      <c r="A121" s="8"/>
      <c r="B121" s="8"/>
      <c r="C121" s="8"/>
      <c r="D121" s="8"/>
      <c r="E121" s="8"/>
      <c r="F121" s="8"/>
      <c r="G121" s="8"/>
      <c r="H121" s="8"/>
    </row>
    <row r="122" spans="1:8" x14ac:dyDescent="0.3">
      <c r="A122" s="8"/>
      <c r="B122" s="8"/>
      <c r="C122" s="8"/>
      <c r="D122" s="8"/>
      <c r="E122" s="8"/>
      <c r="F122" s="8"/>
      <c r="G122" s="8"/>
      <c r="H122" s="8"/>
    </row>
    <row r="123" spans="1:8" x14ac:dyDescent="0.3">
      <c r="A123" s="8"/>
      <c r="B123" s="8"/>
      <c r="C123" s="8"/>
      <c r="D123" s="8"/>
      <c r="E123" s="8"/>
      <c r="F123" s="8"/>
      <c r="G123" s="8"/>
      <c r="H123" s="8"/>
    </row>
    <row r="124" spans="1:8" x14ac:dyDescent="0.3">
      <c r="A124" s="8"/>
      <c r="B124" s="8"/>
      <c r="C124" s="8"/>
      <c r="D124" s="8"/>
      <c r="E124" s="8"/>
      <c r="F124" s="8"/>
      <c r="G124" s="8"/>
      <c r="H124" s="8"/>
    </row>
    <row r="125" spans="1:8" x14ac:dyDescent="0.3">
      <c r="A125" s="8"/>
      <c r="B125" s="8"/>
      <c r="C125" s="8"/>
      <c r="D125" s="8"/>
      <c r="E125" s="8"/>
      <c r="F125" s="8"/>
      <c r="G125" s="8"/>
      <c r="H125" s="8"/>
    </row>
    <row r="126" spans="1:8" x14ac:dyDescent="0.3">
      <c r="A126" s="8"/>
      <c r="B126" s="8"/>
      <c r="C126" s="8"/>
      <c r="D126" s="8"/>
      <c r="E126" s="8"/>
      <c r="F126" s="8"/>
      <c r="G126" s="8"/>
      <c r="H126" s="8"/>
    </row>
    <row r="127" spans="1:8" x14ac:dyDescent="0.3">
      <c r="A127" s="8"/>
      <c r="B127" s="8"/>
      <c r="C127" s="8"/>
      <c r="D127" s="8"/>
      <c r="E127" s="8"/>
      <c r="F127" s="8"/>
      <c r="G127" s="8"/>
      <c r="H127" s="8"/>
    </row>
    <row r="128" spans="1:8" x14ac:dyDescent="0.3">
      <c r="A128" s="8"/>
      <c r="B128" s="8"/>
      <c r="C128" s="8"/>
      <c r="D128" s="8"/>
      <c r="E128" s="8"/>
      <c r="F128" s="8"/>
      <c r="G128" s="8"/>
      <c r="H128" s="8"/>
    </row>
    <row r="129" spans="1:8" x14ac:dyDescent="0.3">
      <c r="A129" s="8"/>
      <c r="B129" s="8"/>
      <c r="C129" s="8"/>
      <c r="D129" s="8"/>
      <c r="E129" s="8"/>
      <c r="F129" s="8"/>
      <c r="G129" s="8"/>
      <c r="H129" s="8"/>
    </row>
    <row r="130" spans="1:8" x14ac:dyDescent="0.3">
      <c r="A130" s="8"/>
      <c r="B130" s="8"/>
      <c r="C130" s="8"/>
      <c r="D130" s="8"/>
      <c r="E130" s="8"/>
      <c r="F130" s="8"/>
      <c r="G130" s="8"/>
      <c r="H130" s="8"/>
    </row>
    <row r="131" spans="1:8" x14ac:dyDescent="0.3">
      <c r="A131" s="8"/>
      <c r="B131" s="8"/>
      <c r="C131" s="8"/>
      <c r="D131" s="8"/>
      <c r="E131" s="8"/>
      <c r="F131" s="8"/>
      <c r="G131" s="8"/>
      <c r="H131" s="8"/>
    </row>
    <row r="132" spans="1:8" x14ac:dyDescent="0.3">
      <c r="A132" s="8"/>
      <c r="B132" s="8"/>
      <c r="C132" s="8"/>
      <c r="D132" s="8"/>
      <c r="E132" s="8"/>
      <c r="F132" s="8"/>
      <c r="G132" s="8"/>
      <c r="H132" s="8"/>
    </row>
    <row r="133" spans="1:8" x14ac:dyDescent="0.3">
      <c r="A133" s="8"/>
      <c r="B133" s="8"/>
      <c r="C133" s="8"/>
      <c r="D133" s="8"/>
      <c r="E133" s="8"/>
      <c r="F133" s="8"/>
      <c r="G133" s="8"/>
      <c r="H133" s="8"/>
    </row>
    <row r="134" spans="1:8" x14ac:dyDescent="0.3">
      <c r="A134" s="8"/>
      <c r="B134" s="8"/>
      <c r="C134" s="8"/>
      <c r="D134" s="8"/>
      <c r="E134" s="8"/>
      <c r="F134" s="8"/>
      <c r="G134" s="8"/>
      <c r="H134" s="8"/>
    </row>
    <row r="135" spans="1:8" x14ac:dyDescent="0.3">
      <c r="A135" s="8"/>
      <c r="B135" s="8"/>
      <c r="C135" s="8"/>
      <c r="D135" s="8"/>
      <c r="E135" s="8"/>
      <c r="F135" s="8"/>
      <c r="G135" s="8"/>
      <c r="H135" s="8"/>
    </row>
    <row r="136" spans="1:8" x14ac:dyDescent="0.3">
      <c r="A136" s="8"/>
      <c r="B136" s="8"/>
      <c r="C136" s="8"/>
      <c r="D136" s="8"/>
      <c r="E136" s="8"/>
      <c r="F136" s="8"/>
      <c r="G136" s="8"/>
      <c r="H136" s="8"/>
    </row>
    <row r="137" spans="1:8" x14ac:dyDescent="0.3">
      <c r="A137" s="8"/>
      <c r="B137" s="8"/>
      <c r="C137" s="8"/>
      <c r="D137" s="8"/>
      <c r="E137" s="8"/>
      <c r="F137" s="8"/>
      <c r="G137" s="8"/>
      <c r="H137" s="8"/>
    </row>
    <row r="138" spans="1:8" x14ac:dyDescent="0.3">
      <c r="A138" s="8"/>
      <c r="B138" s="8"/>
      <c r="C138" s="8"/>
      <c r="D138" s="8"/>
      <c r="E138" s="8"/>
      <c r="F138" s="8"/>
      <c r="G138" s="8"/>
      <c r="H138" s="8"/>
    </row>
    <row r="139" spans="1:8" x14ac:dyDescent="0.3">
      <c r="A139" s="8"/>
      <c r="B139" s="8"/>
      <c r="C139" s="8"/>
      <c r="D139" s="8"/>
      <c r="E139" s="8"/>
      <c r="F139" s="8"/>
      <c r="G139" s="8"/>
      <c r="H139" s="8"/>
    </row>
    <row r="140" spans="1:8" x14ac:dyDescent="0.3">
      <c r="A140" s="8"/>
      <c r="B140" s="8"/>
      <c r="C140" s="8"/>
      <c r="D140" s="8"/>
      <c r="E140" s="8"/>
      <c r="F140" s="8"/>
      <c r="G140" s="8"/>
      <c r="H140" s="8"/>
    </row>
    <row r="141" spans="1:8" x14ac:dyDescent="0.3">
      <c r="A141" s="8"/>
      <c r="B141" s="8"/>
      <c r="C141" s="8"/>
      <c r="D141" s="8"/>
      <c r="E141" s="8"/>
      <c r="F141" s="8"/>
      <c r="G141" s="8"/>
      <c r="H141" s="8"/>
    </row>
    <row r="142" spans="1:8" x14ac:dyDescent="0.3">
      <c r="A142" s="8"/>
      <c r="B142" s="8"/>
      <c r="C142" s="8"/>
      <c r="D142" s="8"/>
      <c r="E142" s="8"/>
      <c r="F142" s="8"/>
      <c r="G142" s="8"/>
      <c r="H142" s="8"/>
    </row>
    <row r="143" spans="1:8" x14ac:dyDescent="0.3">
      <c r="A143" s="8"/>
      <c r="B143" s="8"/>
      <c r="C143" s="8"/>
      <c r="D143" s="8"/>
      <c r="E143" s="8"/>
      <c r="F143" s="8"/>
      <c r="G143" s="8"/>
      <c r="H143" s="8"/>
    </row>
    <row r="144" spans="1:8" x14ac:dyDescent="0.3">
      <c r="A144" s="8"/>
      <c r="B144" s="8"/>
      <c r="C144" s="8"/>
      <c r="D144" s="8"/>
      <c r="E144" s="8"/>
      <c r="F144" s="8"/>
      <c r="G144" s="8"/>
      <c r="H144" s="8"/>
    </row>
    <row r="145" spans="1:8" x14ac:dyDescent="0.3">
      <c r="A145" s="8"/>
      <c r="B145" s="8"/>
      <c r="C145" s="8"/>
      <c r="D145" s="8"/>
      <c r="E145" s="8"/>
      <c r="F145" s="8"/>
      <c r="G145" s="8"/>
      <c r="H145" s="8"/>
    </row>
    <row r="146" spans="1:8" x14ac:dyDescent="0.3">
      <c r="A146" s="8"/>
      <c r="B146" s="8"/>
      <c r="C146" s="8"/>
      <c r="D146" s="8"/>
      <c r="E146" s="8"/>
      <c r="F146" s="8"/>
      <c r="G146" s="8"/>
      <c r="H146" s="8"/>
    </row>
    <row r="147" spans="1:8" x14ac:dyDescent="0.3">
      <c r="A147" s="8"/>
      <c r="B147" s="8"/>
      <c r="C147" s="8"/>
      <c r="D147" s="8"/>
      <c r="E147" s="8"/>
      <c r="F147" s="8"/>
      <c r="G147" s="8"/>
      <c r="H147" s="8"/>
    </row>
    <row r="148" spans="1:8" x14ac:dyDescent="0.3">
      <c r="A148" s="8"/>
      <c r="B148" s="8"/>
      <c r="C148" s="8"/>
      <c r="D148" s="8"/>
      <c r="E148" s="8"/>
      <c r="F148" s="8"/>
      <c r="G148" s="8"/>
      <c r="H148" s="8"/>
    </row>
    <row r="149" spans="1:8" x14ac:dyDescent="0.3">
      <c r="A149" s="8"/>
      <c r="B149" s="8"/>
      <c r="C149" s="8"/>
      <c r="D149" s="8"/>
      <c r="E149" s="8"/>
      <c r="F149" s="8"/>
      <c r="G149" s="8"/>
      <c r="H149" s="8"/>
    </row>
    <row r="150" spans="1:8" x14ac:dyDescent="0.3">
      <c r="A150" s="8"/>
      <c r="B150" s="8"/>
      <c r="C150" s="8"/>
      <c r="D150" s="8"/>
      <c r="E150" s="8"/>
      <c r="F150" s="8"/>
      <c r="G150" s="8"/>
      <c r="H150" s="8"/>
    </row>
    <row r="151" spans="1:8" x14ac:dyDescent="0.3">
      <c r="A151" s="8"/>
      <c r="B151" s="8"/>
      <c r="C151" s="8"/>
      <c r="D151" s="8"/>
      <c r="E151" s="8"/>
      <c r="F151" s="8"/>
      <c r="G151" s="8"/>
      <c r="H151" s="8"/>
    </row>
    <row r="152" spans="1:8" x14ac:dyDescent="0.3">
      <c r="A152" s="8"/>
      <c r="B152" s="8"/>
      <c r="C152" s="8"/>
      <c r="D152" s="8"/>
      <c r="E152" s="8"/>
      <c r="F152" s="8"/>
      <c r="G152" s="8"/>
      <c r="H152" s="8"/>
    </row>
    <row r="153" spans="1:8" x14ac:dyDescent="0.3">
      <c r="A153" s="8"/>
      <c r="B153" s="8"/>
      <c r="C153" s="8"/>
      <c r="D153" s="8"/>
      <c r="E153" s="8"/>
      <c r="F153" s="8"/>
      <c r="G153" s="8"/>
      <c r="H153" s="8"/>
    </row>
    <row r="154" spans="1:8" x14ac:dyDescent="0.3">
      <c r="A154" s="8"/>
      <c r="B154" s="8"/>
      <c r="C154" s="8"/>
      <c r="D154" s="8"/>
      <c r="E154" s="8"/>
      <c r="F154" s="8"/>
      <c r="G154" s="8"/>
      <c r="H154" s="8"/>
    </row>
    <row r="155" spans="1:8" x14ac:dyDescent="0.3">
      <c r="A155" s="8"/>
      <c r="B155" s="8"/>
      <c r="C155" s="8"/>
      <c r="D155" s="8"/>
      <c r="E155" s="8"/>
      <c r="F155" s="8"/>
      <c r="G155" s="8"/>
      <c r="H155" s="8"/>
    </row>
    <row r="156" spans="1:8" x14ac:dyDescent="0.3">
      <c r="A156" s="8"/>
      <c r="B156" s="8"/>
      <c r="C156" s="8"/>
      <c r="D156" s="8"/>
      <c r="E156" s="8"/>
      <c r="F156" s="8"/>
      <c r="G156" s="8"/>
      <c r="H156" s="8"/>
    </row>
    <row r="157" spans="1:8" x14ac:dyDescent="0.3">
      <c r="A157" s="8"/>
      <c r="B157" s="8"/>
      <c r="C157" s="8"/>
      <c r="D157" s="8"/>
      <c r="E157" s="8"/>
      <c r="F157" s="8"/>
      <c r="G157" s="8"/>
      <c r="H157" s="8"/>
    </row>
    <row r="158" spans="1:8" x14ac:dyDescent="0.3">
      <c r="A158" s="8"/>
      <c r="B158" s="8"/>
      <c r="C158" s="8"/>
      <c r="D158" s="8"/>
      <c r="E158" s="8"/>
      <c r="F158" s="8"/>
      <c r="G158" s="8"/>
      <c r="H158" s="8"/>
    </row>
    <row r="159" spans="1:8" x14ac:dyDescent="0.3">
      <c r="A159" s="8"/>
      <c r="B159" s="8"/>
      <c r="C159" s="8"/>
      <c r="D159" s="8"/>
      <c r="E159" s="8"/>
      <c r="F159" s="8"/>
      <c r="G159" s="8"/>
      <c r="H159" s="8"/>
    </row>
    <row r="160" spans="1:8" x14ac:dyDescent="0.3">
      <c r="A160" s="8"/>
      <c r="B160" s="8"/>
      <c r="C160" s="8"/>
      <c r="D160" s="8"/>
      <c r="E160" s="8"/>
      <c r="F160" s="8"/>
      <c r="G160" s="8"/>
      <c r="H160" s="8"/>
    </row>
    <row r="161" spans="1:8" x14ac:dyDescent="0.3">
      <c r="A161" s="8"/>
      <c r="B161" s="8"/>
      <c r="C161" s="8"/>
      <c r="D161" s="8"/>
      <c r="E161" s="8"/>
      <c r="F161" s="8"/>
      <c r="G161" s="8"/>
      <c r="H161" s="8"/>
    </row>
    <row r="162" spans="1:8" x14ac:dyDescent="0.3">
      <c r="A162" s="8"/>
      <c r="B162" s="8"/>
      <c r="C162" s="8"/>
      <c r="D162" s="8"/>
      <c r="E162" s="8"/>
      <c r="F162" s="8"/>
      <c r="G162" s="8"/>
      <c r="H162" s="8"/>
    </row>
    <row r="163" spans="1:8" x14ac:dyDescent="0.3">
      <c r="A163" s="8"/>
      <c r="B163" s="8"/>
      <c r="C163" s="8"/>
      <c r="D163" s="8"/>
      <c r="E163" s="8"/>
      <c r="F163" s="8"/>
      <c r="G163" s="8"/>
      <c r="H163" s="8"/>
    </row>
    <row r="164" spans="1:8" x14ac:dyDescent="0.3">
      <c r="A164" s="8"/>
      <c r="B164" s="8"/>
      <c r="C164" s="8"/>
      <c r="D164" s="8"/>
      <c r="E164" s="8"/>
      <c r="F164" s="8"/>
      <c r="G164" s="8"/>
      <c r="H164" s="8"/>
    </row>
    <row r="165" spans="1:8" x14ac:dyDescent="0.3">
      <c r="A165" s="8"/>
      <c r="B165" s="8"/>
      <c r="C165" s="8"/>
      <c r="D165" s="8"/>
      <c r="E165" s="8"/>
      <c r="F165" s="8"/>
      <c r="G165" s="8"/>
      <c r="H165" s="8"/>
    </row>
    <row r="166" spans="1:8" x14ac:dyDescent="0.3">
      <c r="A166" s="8"/>
      <c r="B166" s="8"/>
      <c r="C166" s="8"/>
      <c r="D166" s="8"/>
      <c r="E166" s="8"/>
      <c r="F166" s="8"/>
      <c r="G166" s="8"/>
      <c r="H166" s="8"/>
    </row>
    <row r="167" spans="1:8" x14ac:dyDescent="0.3">
      <c r="A167" s="8"/>
      <c r="B167" s="8"/>
      <c r="C167" s="8"/>
      <c r="D167" s="8"/>
      <c r="E167" s="8"/>
      <c r="F167" s="8"/>
      <c r="G167" s="8"/>
      <c r="H167" s="8"/>
    </row>
    <row r="168" spans="1:8" x14ac:dyDescent="0.3">
      <c r="A168" s="8"/>
      <c r="B168" s="8"/>
      <c r="C168" s="8"/>
      <c r="D168" s="8"/>
      <c r="E168" s="8"/>
      <c r="F168" s="8"/>
      <c r="G168" s="8"/>
      <c r="H168" s="8"/>
    </row>
    <row r="169" spans="1:8" x14ac:dyDescent="0.3">
      <c r="A169" s="8"/>
      <c r="B169" s="8"/>
      <c r="C169" s="8"/>
      <c r="D169" s="8"/>
      <c r="E169" s="8"/>
      <c r="F169" s="8"/>
      <c r="G169" s="8"/>
      <c r="H169" s="8"/>
    </row>
    <row r="170" spans="1:8" x14ac:dyDescent="0.3">
      <c r="A170" s="8"/>
      <c r="B170" s="8"/>
      <c r="C170" s="8"/>
      <c r="D170" s="8"/>
      <c r="E170" s="8"/>
      <c r="F170" s="8"/>
      <c r="G170" s="8"/>
      <c r="H170" s="8"/>
    </row>
    <row r="171" spans="1:8" x14ac:dyDescent="0.3">
      <c r="A171" s="8"/>
      <c r="B171" s="8"/>
      <c r="C171" s="8"/>
      <c r="D171" s="8"/>
      <c r="E171" s="8"/>
      <c r="F171" s="8"/>
      <c r="G171" s="8"/>
      <c r="H171" s="8"/>
    </row>
    <row r="172" spans="1:8" x14ac:dyDescent="0.3">
      <c r="A172" s="8"/>
      <c r="B172" s="8"/>
      <c r="C172" s="8"/>
      <c r="D172" s="8"/>
      <c r="E172" s="8"/>
      <c r="F172" s="8"/>
      <c r="G172" s="8"/>
      <c r="H172" s="8"/>
    </row>
    <row r="173" spans="1:8" x14ac:dyDescent="0.3">
      <c r="A173" s="8"/>
      <c r="B173" s="8"/>
      <c r="C173" s="8"/>
      <c r="D173" s="8"/>
      <c r="E173" s="8"/>
      <c r="F173" s="8"/>
      <c r="G173" s="8"/>
      <c r="H173" s="8"/>
    </row>
    <row r="174" spans="1:8" x14ac:dyDescent="0.3">
      <c r="A174" s="8"/>
      <c r="B174" s="8"/>
      <c r="C174" s="8"/>
      <c r="D174" s="8"/>
      <c r="E174" s="8"/>
      <c r="F174" s="8"/>
      <c r="G174" s="8"/>
      <c r="H174" s="8"/>
    </row>
    <row r="175" spans="1:8" x14ac:dyDescent="0.3">
      <c r="A175" s="8"/>
      <c r="B175" s="8"/>
      <c r="C175" s="8"/>
      <c r="D175" s="8"/>
      <c r="E175" s="8"/>
      <c r="F175" s="8"/>
      <c r="G175" s="8"/>
      <c r="H175" s="8"/>
    </row>
    <row r="176" spans="1:8" x14ac:dyDescent="0.3">
      <c r="A176" s="8"/>
      <c r="B176" s="8"/>
      <c r="C176" s="8"/>
      <c r="D176" s="8"/>
      <c r="E176" s="8"/>
      <c r="F176" s="8"/>
      <c r="G176" s="8"/>
      <c r="H176" s="8"/>
    </row>
    <row r="177" spans="1:8" x14ac:dyDescent="0.3">
      <c r="A177" s="8"/>
      <c r="B177" s="8"/>
      <c r="C177" s="8"/>
      <c r="D177" s="8"/>
      <c r="E177" s="8"/>
      <c r="F177" s="8"/>
      <c r="G177" s="8"/>
      <c r="H177" s="8"/>
    </row>
    <row r="178" spans="1:8" x14ac:dyDescent="0.3">
      <c r="A178" s="8"/>
      <c r="B178" s="8"/>
      <c r="C178" s="8"/>
      <c r="D178" s="8"/>
      <c r="E178" s="8"/>
      <c r="F178" s="8"/>
      <c r="G178" s="8"/>
      <c r="H178" s="8"/>
    </row>
    <row r="179" spans="1:8" x14ac:dyDescent="0.3">
      <c r="A179" s="8"/>
      <c r="B179" s="8"/>
      <c r="C179" s="8"/>
      <c r="D179" s="8"/>
      <c r="E179" s="8"/>
      <c r="F179" s="8"/>
      <c r="G179" s="8"/>
      <c r="H179" s="8"/>
    </row>
    <row r="180" spans="1:8" x14ac:dyDescent="0.3">
      <c r="A180" s="8"/>
      <c r="B180" s="8"/>
      <c r="C180" s="8"/>
      <c r="D180" s="8"/>
      <c r="E180" s="8"/>
      <c r="F180" s="8"/>
      <c r="G180" s="8"/>
      <c r="H180" s="8"/>
    </row>
    <row r="181" spans="1:8" x14ac:dyDescent="0.3">
      <c r="A181" s="8"/>
      <c r="B181" s="8"/>
      <c r="C181" s="8"/>
      <c r="D181" s="8"/>
      <c r="E181" s="8"/>
      <c r="F181" s="8"/>
      <c r="G181" s="8"/>
      <c r="H181" s="8"/>
    </row>
    <row r="182" spans="1:8" x14ac:dyDescent="0.3">
      <c r="A182" s="8"/>
      <c r="B182" s="8"/>
      <c r="C182" s="8"/>
      <c r="D182" s="8"/>
      <c r="E182" s="8"/>
      <c r="F182" s="8"/>
      <c r="G182" s="8"/>
      <c r="H182" s="8"/>
    </row>
    <row r="183" spans="1:8" x14ac:dyDescent="0.3">
      <c r="A183" s="8"/>
      <c r="B183" s="8"/>
      <c r="C183" s="8"/>
      <c r="D183" s="8"/>
      <c r="E183" s="8"/>
      <c r="F183" s="8"/>
      <c r="G183" s="8"/>
      <c r="H183" s="8"/>
    </row>
    <row r="184" spans="1:8" x14ac:dyDescent="0.3">
      <c r="A184" s="8"/>
      <c r="B184" s="8"/>
      <c r="C184" s="8"/>
      <c r="D184" s="8"/>
      <c r="E184" s="8"/>
      <c r="F184" s="8"/>
      <c r="G184" s="8"/>
      <c r="H184" s="8"/>
    </row>
    <row r="185" spans="1:8" x14ac:dyDescent="0.3">
      <c r="A185" s="8"/>
      <c r="B185" s="8"/>
      <c r="C185" s="8"/>
      <c r="D185" s="8"/>
      <c r="E185" s="8"/>
      <c r="F185" s="8"/>
      <c r="G185" s="8"/>
      <c r="H185" s="8"/>
    </row>
    <row r="186" spans="1:8" x14ac:dyDescent="0.3">
      <c r="A186" s="8"/>
      <c r="B186" s="8"/>
      <c r="C186" s="8"/>
      <c r="D186" s="8"/>
      <c r="E186" s="8"/>
      <c r="F186" s="8"/>
      <c r="G186" s="8"/>
      <c r="H186" s="8"/>
    </row>
    <row r="187" spans="1:8" x14ac:dyDescent="0.3">
      <c r="A187" s="8"/>
      <c r="B187" s="8"/>
      <c r="C187" s="8"/>
      <c r="D187" s="8"/>
      <c r="E187" s="8"/>
      <c r="F187" s="8"/>
      <c r="G187" s="8"/>
      <c r="H187" s="8"/>
    </row>
    <row r="188" spans="1:8" x14ac:dyDescent="0.3">
      <c r="A188" s="8"/>
      <c r="B188" s="8"/>
      <c r="C188" s="8"/>
      <c r="D188" s="8"/>
      <c r="E188" s="8"/>
      <c r="F188" s="8"/>
      <c r="G188" s="8"/>
      <c r="H188" s="8"/>
    </row>
    <row r="189" spans="1:8" x14ac:dyDescent="0.3">
      <c r="A189" s="8"/>
      <c r="B189" s="8"/>
      <c r="C189" s="8"/>
      <c r="D189" s="8"/>
      <c r="E189" s="8"/>
      <c r="F189" s="8"/>
      <c r="G189" s="8"/>
      <c r="H189" s="8"/>
    </row>
    <row r="190" spans="1:8" x14ac:dyDescent="0.3">
      <c r="A190" s="8"/>
      <c r="B190" s="8"/>
      <c r="C190" s="8"/>
      <c r="D190" s="8"/>
      <c r="E190" s="8"/>
      <c r="F190" s="8"/>
      <c r="G190" s="8"/>
      <c r="H190" s="8"/>
    </row>
    <row r="191" spans="1:8" x14ac:dyDescent="0.3">
      <c r="A191" s="8"/>
      <c r="B191" s="8"/>
      <c r="C191" s="8"/>
      <c r="D191" s="8"/>
      <c r="E191" s="8"/>
      <c r="F191" s="8"/>
      <c r="G191" s="8"/>
      <c r="H191" s="8"/>
    </row>
    <row r="192" spans="1:8" x14ac:dyDescent="0.3">
      <c r="A192" s="8"/>
      <c r="B192" s="8"/>
      <c r="C192" s="8"/>
      <c r="D192" s="8"/>
      <c r="E192" s="8"/>
      <c r="F192" s="8"/>
      <c r="G192" s="8"/>
      <c r="H192" s="8"/>
    </row>
    <row r="193" spans="1:8" x14ac:dyDescent="0.3">
      <c r="A193" s="8"/>
      <c r="B193" s="8"/>
      <c r="C193" s="8"/>
      <c r="D193" s="8"/>
      <c r="E193" s="8"/>
      <c r="F193" s="8"/>
      <c r="G193" s="8"/>
      <c r="H193" s="8"/>
    </row>
    <row r="194" spans="1:8" x14ac:dyDescent="0.3">
      <c r="A194" s="8"/>
      <c r="B194" s="8"/>
      <c r="C194" s="8"/>
      <c r="D194" s="8"/>
      <c r="E194" s="8"/>
      <c r="F194" s="8"/>
      <c r="G194" s="8"/>
      <c r="H194" s="8"/>
    </row>
    <row r="195" spans="1:8" x14ac:dyDescent="0.3">
      <c r="A195" s="8"/>
      <c r="B195" s="8"/>
      <c r="C195" s="8"/>
      <c r="D195" s="8"/>
      <c r="E195" s="8"/>
      <c r="F195" s="8"/>
      <c r="G195" s="8"/>
      <c r="H195" s="8"/>
    </row>
    <row r="196" spans="1:8" x14ac:dyDescent="0.3">
      <c r="A196" s="8"/>
      <c r="B196" s="8"/>
      <c r="C196" s="8"/>
      <c r="D196" s="8"/>
      <c r="E196" s="8"/>
      <c r="F196" s="8"/>
      <c r="G196" s="8"/>
      <c r="H196" s="8"/>
    </row>
    <row r="197" spans="1:8" x14ac:dyDescent="0.3">
      <c r="A197" s="8"/>
      <c r="B197" s="8"/>
      <c r="C197" s="8"/>
      <c r="D197" s="8"/>
      <c r="E197" s="8"/>
      <c r="F197" s="8"/>
      <c r="G197" s="8"/>
      <c r="H197" s="8"/>
    </row>
    <row r="198" spans="1:8" x14ac:dyDescent="0.3">
      <c r="A198" s="8"/>
      <c r="B198" s="8"/>
      <c r="C198" s="8"/>
      <c r="D198" s="8"/>
      <c r="E198" s="8"/>
      <c r="F198" s="8"/>
      <c r="G198" s="8"/>
      <c r="H198" s="8"/>
    </row>
    <row r="199" spans="1:8" x14ac:dyDescent="0.3">
      <c r="A199" s="8"/>
      <c r="B199" s="8"/>
      <c r="C199" s="8"/>
      <c r="D199" s="8"/>
      <c r="E199" s="8"/>
      <c r="F199" s="8"/>
      <c r="G199" s="8"/>
      <c r="H199" s="8"/>
    </row>
    <row r="200" spans="1:8" x14ac:dyDescent="0.3">
      <c r="A200" s="8"/>
      <c r="B200" s="8"/>
      <c r="C200" s="8"/>
      <c r="D200" s="8"/>
      <c r="E200" s="8"/>
      <c r="F200" s="8"/>
      <c r="G200" s="8"/>
      <c r="H200" s="8"/>
    </row>
    <row r="201" spans="1:8" x14ac:dyDescent="0.3">
      <c r="A201" s="8"/>
      <c r="B201" s="8"/>
      <c r="C201" s="8"/>
      <c r="D201" s="8"/>
      <c r="E201" s="8"/>
      <c r="F201" s="8"/>
      <c r="G201" s="8"/>
      <c r="H201" s="8"/>
    </row>
    <row r="202" spans="1:8" x14ac:dyDescent="0.3">
      <c r="A202" s="8"/>
      <c r="B202" s="8"/>
      <c r="C202" s="8"/>
      <c r="D202" s="8"/>
      <c r="E202" s="8"/>
      <c r="F202" s="8"/>
      <c r="G202" s="8"/>
      <c r="H202" s="8"/>
    </row>
    <row r="203" spans="1:8" x14ac:dyDescent="0.3">
      <c r="A203" s="8"/>
      <c r="B203" s="8"/>
      <c r="C203" s="8"/>
      <c r="D203" s="8"/>
      <c r="E203" s="8"/>
      <c r="F203" s="8"/>
      <c r="G203" s="8"/>
      <c r="H203" s="8"/>
    </row>
    <row r="204" spans="1:8" x14ac:dyDescent="0.3">
      <c r="A204" s="8"/>
      <c r="B204" s="8"/>
      <c r="C204" s="8"/>
      <c r="D204" s="8"/>
      <c r="E204" s="8"/>
      <c r="F204" s="8"/>
      <c r="G204" s="8"/>
      <c r="H204" s="8"/>
    </row>
    <row r="205" spans="1:8" x14ac:dyDescent="0.3">
      <c r="A205" s="8"/>
      <c r="B205" s="8"/>
      <c r="C205" s="8"/>
      <c r="D205" s="8"/>
      <c r="E205" s="8"/>
      <c r="F205" s="8"/>
      <c r="G205" s="8"/>
      <c r="H205" s="8"/>
    </row>
    <row r="206" spans="1:8" x14ac:dyDescent="0.3">
      <c r="A206" s="8"/>
      <c r="B206" s="8"/>
      <c r="C206" s="8"/>
      <c r="D206" s="8"/>
      <c r="E206" s="8"/>
      <c r="F206" s="8"/>
      <c r="G206" s="8"/>
      <c r="H206" s="8"/>
    </row>
    <row r="207" spans="1:8" x14ac:dyDescent="0.3">
      <c r="A207" s="8"/>
      <c r="B207" s="8"/>
      <c r="C207" s="8"/>
      <c r="D207" s="8"/>
      <c r="E207" s="8"/>
      <c r="F207" s="8"/>
      <c r="G207" s="8"/>
      <c r="H207" s="8"/>
    </row>
    <row r="208" spans="1:8" x14ac:dyDescent="0.3">
      <c r="A208" s="8"/>
      <c r="B208" s="8"/>
      <c r="C208" s="8"/>
      <c r="D208" s="8"/>
      <c r="E208" s="8"/>
      <c r="F208" s="8"/>
      <c r="G208" s="8"/>
      <c r="H208" s="8"/>
    </row>
    <row r="209" spans="1:8" x14ac:dyDescent="0.3">
      <c r="A209" s="8"/>
      <c r="B209" s="8"/>
      <c r="C209" s="8"/>
      <c r="D209" s="8"/>
      <c r="E209" s="8"/>
      <c r="F209" s="8"/>
      <c r="G209" s="8"/>
      <c r="H209" s="8"/>
    </row>
    <row r="210" spans="1:8" x14ac:dyDescent="0.3">
      <c r="A210" s="8"/>
      <c r="B210" s="8"/>
      <c r="C210" s="8"/>
      <c r="D210" s="8"/>
      <c r="E210" s="8"/>
      <c r="F210" s="8"/>
      <c r="G210" s="8"/>
      <c r="H210" s="8"/>
    </row>
    <row r="211" spans="1:8" x14ac:dyDescent="0.3">
      <c r="A211" s="8"/>
      <c r="B211" s="8"/>
      <c r="C211" s="8"/>
      <c r="D211" s="8"/>
      <c r="E211" s="8"/>
      <c r="F211" s="8"/>
      <c r="G211" s="8"/>
      <c r="H211" s="8"/>
    </row>
    <row r="212" spans="1:8" x14ac:dyDescent="0.3">
      <c r="A212" s="8"/>
      <c r="B212" s="8"/>
      <c r="C212" s="8"/>
      <c r="D212" s="8"/>
      <c r="E212" s="8"/>
      <c r="F212" s="8"/>
      <c r="G212" s="8"/>
      <c r="H212" s="8"/>
    </row>
    <row r="213" spans="1:8" x14ac:dyDescent="0.3">
      <c r="A213" s="8"/>
      <c r="B213" s="8"/>
      <c r="C213" s="8"/>
      <c r="D213" s="8"/>
      <c r="E213" s="8"/>
      <c r="F213" s="8"/>
      <c r="G213" s="8"/>
      <c r="H213" s="8"/>
    </row>
    <row r="214" spans="1:8" x14ac:dyDescent="0.3">
      <c r="A214" s="8"/>
      <c r="B214" s="8"/>
      <c r="C214" s="8"/>
      <c r="D214" s="8"/>
      <c r="E214" s="8"/>
      <c r="F214" s="8"/>
      <c r="G214" s="8"/>
      <c r="H214" s="8"/>
    </row>
    <row r="215" spans="1:8" x14ac:dyDescent="0.3">
      <c r="A215" s="8"/>
      <c r="B215" s="8"/>
      <c r="C215" s="8"/>
      <c r="D215" s="8"/>
      <c r="E215" s="8"/>
      <c r="F215" s="8"/>
      <c r="G215" s="8"/>
      <c r="H215" s="8"/>
    </row>
    <row r="216" spans="1:8" x14ac:dyDescent="0.3">
      <c r="A216" s="8"/>
      <c r="B216" s="8"/>
      <c r="C216" s="8"/>
      <c r="D216" s="8"/>
      <c r="E216" s="8"/>
      <c r="F216" s="8"/>
      <c r="G216" s="8"/>
      <c r="H216" s="8"/>
    </row>
  </sheetData>
  <mergeCells count="22">
    <mergeCell ref="D14:E14"/>
    <mergeCell ref="F30:G30"/>
    <mergeCell ref="F28:G28"/>
    <mergeCell ref="D15:E15"/>
    <mergeCell ref="D17:E17"/>
    <mergeCell ref="D16:E16"/>
    <mergeCell ref="B1:H1"/>
    <mergeCell ref="B27:H27"/>
    <mergeCell ref="D6:E6"/>
    <mergeCell ref="D7:E7"/>
    <mergeCell ref="D8:E8"/>
    <mergeCell ref="B2:H2"/>
    <mergeCell ref="F4:G4"/>
    <mergeCell ref="B4:C5"/>
    <mergeCell ref="H4:H5"/>
    <mergeCell ref="D4:E5"/>
    <mergeCell ref="D9:E9"/>
    <mergeCell ref="D10:E10"/>
    <mergeCell ref="F13:G13"/>
    <mergeCell ref="D11:E11"/>
    <mergeCell ref="D12:E12"/>
    <mergeCell ref="D13:E13"/>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10</vt:i4>
      </vt:variant>
    </vt:vector>
  </HeadingPairs>
  <TitlesOfParts>
    <vt:vector size="41" baseType="lpstr">
      <vt:lpstr>General Instructions</vt:lpstr>
      <vt:lpstr>Section A</vt:lpstr>
      <vt:lpstr>Section A - ICI</vt:lpstr>
      <vt:lpstr>Section B</vt:lpstr>
      <vt:lpstr>Certification </vt:lpstr>
      <vt:lpstr>Sheet1</vt:lpstr>
      <vt:lpstr>FFATA Form</vt:lpstr>
      <vt:lpstr>Personnel</vt:lpstr>
      <vt:lpstr>Fringe Benefits</vt:lpstr>
      <vt:lpstr>Travel</vt:lpstr>
      <vt:lpstr>Equipment </vt:lpstr>
      <vt:lpstr>Supplies</vt:lpstr>
      <vt:lpstr>Contractual Services STATE</vt:lpstr>
      <vt:lpstr>Contractual Services FED</vt:lpstr>
      <vt:lpstr>Consultant</vt:lpstr>
      <vt:lpstr>Construction </vt:lpstr>
      <vt:lpstr>Occupancy </vt:lpstr>
      <vt:lpstr>R &amp; D </vt:lpstr>
      <vt:lpstr>Telecommunications </vt:lpstr>
      <vt:lpstr>Training &amp; Education</vt:lpstr>
      <vt:lpstr>Direct Prog Support Costs STATE</vt:lpstr>
      <vt:lpstr>Direct Prog Support Costs FED</vt:lpstr>
      <vt:lpstr>Student Services Costs STATE</vt:lpstr>
      <vt:lpstr>Student Services Costs FED</vt:lpstr>
      <vt:lpstr>Direct Instruction STATE</vt:lpstr>
      <vt:lpstr>Direct Instruction FED</vt:lpstr>
      <vt:lpstr>Indirect Costs STATE</vt:lpstr>
      <vt:lpstr>Indirect Costs FED</vt:lpstr>
      <vt:lpstr>Narrative Summary </vt:lpstr>
      <vt:lpstr>Agency Approval</vt:lpstr>
      <vt:lpstr>Certification Page</vt:lpstr>
      <vt:lpstr>Consultant!Print_Area</vt:lpstr>
      <vt:lpstr>'Contractual Services FED'!Print_Area</vt:lpstr>
      <vt:lpstr>'Contractual Services STATE'!Print_Area</vt:lpstr>
      <vt:lpstr>'Equipment '!Print_Area</vt:lpstr>
      <vt:lpstr>'General Instructions'!Print_Area</vt:lpstr>
      <vt:lpstr>'Section A'!Print_Area</vt:lpstr>
      <vt:lpstr>'Section A - ICI'!Print_Area</vt:lpstr>
      <vt:lpstr>'Section B'!Print_Area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Leann Arsenault</cp:lastModifiedBy>
  <cp:lastPrinted>2017-12-20T15:15:10Z</cp:lastPrinted>
  <dcterms:created xsi:type="dcterms:W3CDTF">2016-01-27T18:57:01Z</dcterms:created>
  <dcterms:modified xsi:type="dcterms:W3CDTF">2019-04-05T13:45:43Z</dcterms:modified>
</cp:coreProperties>
</file>