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rsenault\Documents\Web Stuff - New\Databook\Databook 2018\Section IV\"/>
    </mc:Choice>
  </mc:AlternateContent>
  <bookViews>
    <workbookView xWindow="0" yWindow="0" windowWidth="19452" windowHeight="9432"/>
  </bookViews>
  <sheets>
    <sheet name="IV-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E42" i="1"/>
  <c r="D42" i="1"/>
  <c r="C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K4" i="1"/>
  <c r="K42" i="1" s="1"/>
  <c r="F4" i="1"/>
  <c r="F42" i="1" s="1"/>
  <c r="L3" i="1"/>
  <c r="L4" i="1" l="1"/>
  <c r="L42" i="1" s="1"/>
</calcChain>
</file>

<file path=xl/sharedStrings.xml><?xml version="1.0" encoding="utf-8"?>
<sst xmlns="http://schemas.openxmlformats.org/spreadsheetml/2006/main" count="55" uniqueCount="55">
  <si>
    <t>Illinois Community College Board
Table IV-13
FISCAL YEAR 2017 AUDITED OPERATING EXPENDITURES* BY OBJECT</t>
  </si>
  <si>
    <t>Dist. 
No.</t>
  </si>
  <si>
    <t>District/College</t>
  </si>
  <si>
    <t>Salaries</t>
  </si>
  <si>
    <t>Employee 
Benefits</t>
  </si>
  <si>
    <t>Contract. 
Services</t>
  </si>
  <si>
    <t>General 
Materials</t>
  </si>
  <si>
    <t>Travel</t>
  </si>
  <si>
    <t>Fixed 
Charges</t>
  </si>
  <si>
    <t>Utilities</t>
  </si>
  <si>
    <t>Capital 
Outlay</t>
  </si>
  <si>
    <t>Other</t>
  </si>
  <si>
    <t>Total</t>
  </si>
  <si>
    <t>Kaskaskia</t>
  </si>
  <si>
    <t>DuPage</t>
  </si>
  <si>
    <t>Black Hawk</t>
  </si>
  <si>
    <t>Triton</t>
  </si>
  <si>
    <t>Parkland</t>
  </si>
  <si>
    <t>Sauk Valley</t>
  </si>
  <si>
    <t>Danville</t>
  </si>
  <si>
    <t>Chicago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</si>
  <si>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</si>
  <si>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</si>
  <si>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</si>
  <si>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</si>
  <si>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</si>
  <si>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</si>
  <si>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</si>
  <si>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</si>
  <si>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</si>
  <si>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</si>
  <si>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</si>
  <si>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</si>
  <si>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</si>
  <si>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</si>
  <si>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</si>
  <si>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</si>
  <si>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</si>
  <si>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</si>
  <si>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</si>
  <si>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</si>
  <si>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Illinois Eastern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</si>
  <si>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</si>
  <si>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</si>
  <si>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</si>
  <si>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</si>
  <si>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</si>
  <si>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</si>
  <si>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</si>
  <si>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</si>
  <si>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</si>
  <si>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</si>
  <si>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n/a</t>
  </si>
  <si>
    <t>STATE TOTALS</t>
  </si>
  <si>
    <t>*Expenditures made from the Education and Operations &amp; Maintenance Funds
SOURCE OF DATA:  College Audits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</si>
</sst>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3" fontId="1" fillId="0" borderId="0" applyFont="0" applyFill="0" applyBorder="0" applyAlignment="0" applyProtection="0"/>
  </cellStyleXfs>
  <cellXfs count="21">
    <xf numFmtId="0" fontId="0" fillId="0" borderId="0" xfId="0"/>
    <xf numFmtId="3" fontId="2" fillId="2" borderId="1" xfId="1" applyNumberFormat="1" applyFont="1" applyFill="1" applyBorder="1" applyAlignment="1">
      <alignment horizontal="center" vertical="top" wrapText="1"/>
    </xf>
    <xf numFmtId="3" fontId="2" fillId="2" borderId="2" xfId="1" applyNumberFormat="1" applyFont="1" applyFill="1" applyBorder="1" applyAlignment="1">
      <alignment horizontal="center" vertical="top" wrapText="1"/>
    </xf>
    <xf numFmtId="3" fontId="2" fillId="2" borderId="3" xfId="1" applyNumberFormat="1" applyFont="1" applyFill="1" applyBorder="1" applyAlignment="1">
      <alignment horizontal="center" vertical="top" wrapText="1"/>
    </xf>
    <xf numFmtId="0" fontId="3" fillId="0" borderId="0" xfId="0" applyFont="1"/>
    <xf numFmtId="3" fontId="2" fillId="2" borderId="4" xfId="1" applyNumberFormat="1" applyFont="1" applyFill="1" applyBorder="1" applyAlignment="1">
      <alignment horizontal="left" wrapText="1"/>
    </xf>
    <xf numFmtId="3" fontId="2" fillId="2" borderId="0" xfId="1" applyNumberFormat="1" applyFont="1" applyFill="1" applyBorder="1" applyAlignment="1">
      <alignment horizontal="left" wrapText="1"/>
    </xf>
    <xf numFmtId="3" fontId="2" fillId="2" borderId="0" xfId="1" applyNumberFormat="1" applyFont="1" applyFill="1" applyBorder="1" applyAlignment="1">
      <alignment horizontal="right" wrapText="1"/>
    </xf>
    <xf numFmtId="3" fontId="2" fillId="2" borderId="5" xfId="1" applyNumberFormat="1" applyFont="1" applyFill="1" applyBorder="1" applyAlignment="1">
      <alignment horizontal="right" wrapText="1"/>
    </xf>
    <xf numFmtId="3" fontId="1" fillId="2" borderId="4" xfId="2" applyFont="1" applyFill="1" applyBorder="1" applyAlignment="1">
      <alignment horizontal="left"/>
    </xf>
    <xf numFmtId="3" fontId="1" fillId="2" borderId="0" xfId="1" applyNumberFormat="1" applyFont="1" applyFill="1" applyBorder="1" applyAlignment="1"/>
    <xf numFmtId="5" fontId="1" fillId="2" borderId="0" xfId="1" applyNumberFormat="1" applyFont="1" applyFill="1" applyBorder="1" applyAlignment="1"/>
    <xf numFmtId="164" fontId="1" fillId="2" borderId="5" xfId="2" applyNumberFormat="1" applyFont="1" applyFill="1" applyBorder="1"/>
    <xf numFmtId="3" fontId="4" fillId="2" borderId="4" xfId="1" applyNumberFormat="1" applyFont="1" applyFill="1" applyBorder="1" applyAlignment="1"/>
    <xf numFmtId="3" fontId="2" fillId="2" borderId="0" xfId="1" applyNumberFormat="1" applyFont="1" applyFill="1" applyBorder="1" applyAlignment="1"/>
    <xf numFmtId="164" fontId="2" fillId="2" borderId="0" xfId="2" applyNumberFormat="1" applyFont="1" applyFill="1" applyBorder="1"/>
    <xf numFmtId="164" fontId="2" fillId="2" borderId="5" xfId="2" applyNumberFormat="1" applyFont="1" applyFill="1" applyBorder="1"/>
    <xf numFmtId="0" fontId="1" fillId="2" borderId="6" xfId="1" applyFont="1" applyFill="1" applyBorder="1" applyAlignment="1">
      <alignment wrapText="1"/>
    </xf>
    <xf numFmtId="0" fontId="1" fillId="2" borderId="7" xfId="1" applyFont="1" applyFill="1" applyBorder="1" applyAlignment="1"/>
    <xf numFmtId="0" fontId="1" fillId="2" borderId="8" xfId="1" applyFont="1" applyFill="1" applyBorder="1" applyAlignment="1"/>
    <xf numFmtId="0" fontId="1" fillId="2" borderId="0" xfId="1" applyFont="1" applyFill="1" applyAlignment="1"/>
  </cellXfs>
  <cellStyles count="3">
    <cellStyle name="Comma0 3" xfId="2"/>
    <cellStyle name="Normal" xfId="0" builtinId="0"/>
    <cellStyle name="Normal 4" xfId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"/>
      <fill>
        <patternFill patternType="none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#,##0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5" displayName="Table5" ref="A2:L42" totalsRowShown="0" headerRowDxfId="13" dataDxfId="12" headerRowCellStyle="Normal 4" dataCellStyle="Normal 4">
  <autoFilter ref="A2:L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Dist. _x000a_No." dataDxfId="11" dataCellStyle="Comma0 3"/>
    <tableColumn id="2" name="District/College" dataDxfId="10" dataCellStyle="Normal 4"/>
    <tableColumn id="3" name="Salaries" dataDxfId="9" dataCellStyle="Normal 4"/>
    <tableColumn id="4" name="Employee _x000a_Benefits" dataDxfId="8" dataCellStyle="Normal 4"/>
    <tableColumn id="5" name="Contract. _x000a_Services" dataDxfId="7" dataCellStyle="Normal 4"/>
    <tableColumn id="6" name="General _x000a_Materials" dataDxfId="6" dataCellStyle="Normal 4"/>
    <tableColumn id="7" name="Travel" dataDxfId="5" dataCellStyle="Normal 4"/>
    <tableColumn id="8" name="Fixed _x000a_Charges" dataDxfId="4" dataCellStyle="Normal 4"/>
    <tableColumn id="9" name="Utilities" dataDxfId="3" dataCellStyle="Normal 4"/>
    <tableColumn id="10" name="Capital _x000a_Outlay" dataDxfId="2" dataCellStyle="Normal 4"/>
    <tableColumn id="11" name="Other" dataDxfId="1" dataCellStyle="Normal 4"/>
    <tableColumn id="12" name="Total" dataDxfId="0" dataCellStyle="Comma0 3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44"/>
  <sheetViews>
    <sheetView tabSelected="1" zoomScale="85" zoomScaleNormal="85" workbookViewId="0">
      <selection sqref="A1:L1"/>
    </sheetView>
  </sheetViews>
  <sheetFormatPr defaultRowHeight="13.2" x14ac:dyDescent="0.25"/>
  <cols>
    <col min="1" max="1" width="8.88671875" style="4"/>
    <col min="2" max="2" width="17" style="4" customWidth="1"/>
    <col min="3" max="12" width="14.6640625" style="4" customWidth="1"/>
    <col min="13" max="16384" width="8.88671875" style="4"/>
  </cols>
  <sheetData>
    <row r="1" spans="1:12" ht="69.599999999999994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 x14ac:dyDescent="0.2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8" t="s">
        <v>12</v>
      </c>
    </row>
    <row r="3" spans="1:12" ht="20.399999999999999" customHeight="1" x14ac:dyDescent="0.25">
      <c r="A3" s="9">
        <v>501</v>
      </c>
      <c r="B3" s="10" t="s">
        <v>13</v>
      </c>
      <c r="C3" s="11">
        <v>11311482</v>
      </c>
      <c r="D3" s="11">
        <v>2945023</v>
      </c>
      <c r="E3" s="11">
        <v>895185</v>
      </c>
      <c r="F3" s="11">
        <v>852832</v>
      </c>
      <c r="G3" s="11">
        <v>34277</v>
      </c>
      <c r="H3" s="11">
        <v>181205</v>
      </c>
      <c r="I3" s="11">
        <v>887584</v>
      </c>
      <c r="J3" s="11">
        <v>116841</v>
      </c>
      <c r="K3" s="11">
        <v>5074703</v>
      </c>
      <c r="L3" s="12">
        <f>SUM(C3:K3)</f>
        <v>22299132</v>
      </c>
    </row>
    <row r="4" spans="1:12" x14ac:dyDescent="0.25">
      <c r="A4" s="9">
        <v>502</v>
      </c>
      <c r="B4" s="10" t="s">
        <v>14</v>
      </c>
      <c r="C4" s="11">
        <v>103919644</v>
      </c>
      <c r="D4" s="11">
        <v>16246749</v>
      </c>
      <c r="E4" s="11">
        <v>8200114</v>
      </c>
      <c r="F4" s="11">
        <f>7942858</f>
        <v>7942858</v>
      </c>
      <c r="G4" s="11">
        <v>1133047</v>
      </c>
      <c r="H4" s="11">
        <v>2139191</v>
      </c>
      <c r="I4" s="11">
        <v>4367729</v>
      </c>
      <c r="J4" s="11">
        <v>2789740</v>
      </c>
      <c r="K4" s="11">
        <f>9307960</f>
        <v>9307960</v>
      </c>
      <c r="L4" s="12">
        <f t="shared" ref="L4:L41" si="0">SUM(C4:K4)</f>
        <v>156047032</v>
      </c>
    </row>
    <row r="5" spans="1:12" x14ac:dyDescent="0.25">
      <c r="A5" s="9">
        <v>503</v>
      </c>
      <c r="B5" s="10" t="s">
        <v>15</v>
      </c>
      <c r="C5" s="11">
        <v>18648382</v>
      </c>
      <c r="D5" s="11">
        <v>4559838</v>
      </c>
      <c r="E5" s="11">
        <v>1284714</v>
      </c>
      <c r="F5" s="11">
        <v>1345234</v>
      </c>
      <c r="G5" s="11">
        <v>149795</v>
      </c>
      <c r="H5" s="11">
        <v>217727</v>
      </c>
      <c r="I5" s="11">
        <v>1055578</v>
      </c>
      <c r="J5" s="11">
        <v>33854</v>
      </c>
      <c r="K5" s="11">
        <v>4008348</v>
      </c>
      <c r="L5" s="12">
        <f t="shared" si="0"/>
        <v>31303470</v>
      </c>
    </row>
    <row r="6" spans="1:12" x14ac:dyDescent="0.25">
      <c r="A6" s="9">
        <v>504</v>
      </c>
      <c r="B6" s="10" t="s">
        <v>16</v>
      </c>
      <c r="C6" s="11">
        <v>34512522.049999997</v>
      </c>
      <c r="D6" s="11">
        <v>5390314.04</v>
      </c>
      <c r="E6" s="11">
        <v>3590181.96</v>
      </c>
      <c r="F6" s="11">
        <v>310434.90000000002</v>
      </c>
      <c r="G6" s="11">
        <v>19265.86</v>
      </c>
      <c r="H6" s="11">
        <v>202773.47</v>
      </c>
      <c r="I6" s="11">
        <v>0</v>
      </c>
      <c r="J6" s="11">
        <v>1561135.99</v>
      </c>
      <c r="K6" s="11">
        <v>3491673.77</v>
      </c>
      <c r="L6" s="12">
        <f>SUM(C6:K6)</f>
        <v>49078302.039999999</v>
      </c>
    </row>
    <row r="7" spans="1:12" x14ac:dyDescent="0.25">
      <c r="A7" s="9">
        <v>505</v>
      </c>
      <c r="B7" s="10" t="s">
        <v>17</v>
      </c>
      <c r="C7" s="11">
        <v>36709495</v>
      </c>
      <c r="D7" s="11">
        <v>4526583</v>
      </c>
      <c r="E7" s="11">
        <v>1922515</v>
      </c>
      <c r="F7" s="11">
        <v>2694352</v>
      </c>
      <c r="G7" s="11">
        <v>167878</v>
      </c>
      <c r="H7" s="11">
        <v>182318</v>
      </c>
      <c r="I7" s="11">
        <v>2088213</v>
      </c>
      <c r="J7" s="11">
        <v>559848</v>
      </c>
      <c r="K7" s="11">
        <v>2510068</v>
      </c>
      <c r="L7" s="12">
        <f t="shared" si="0"/>
        <v>51361270</v>
      </c>
    </row>
    <row r="8" spans="1:12" x14ac:dyDescent="0.25">
      <c r="A8" s="9">
        <v>506</v>
      </c>
      <c r="B8" s="10" t="s">
        <v>18</v>
      </c>
      <c r="C8" s="11">
        <v>7618307</v>
      </c>
      <c r="D8" s="11">
        <v>1451415</v>
      </c>
      <c r="E8" s="11">
        <v>740479</v>
      </c>
      <c r="F8" s="11">
        <v>546758</v>
      </c>
      <c r="G8" s="11">
        <v>77275</v>
      </c>
      <c r="H8" s="11">
        <v>24931</v>
      </c>
      <c r="I8" s="11">
        <v>383745</v>
      </c>
      <c r="J8" s="11">
        <v>230122</v>
      </c>
      <c r="K8" s="11">
        <v>877021</v>
      </c>
      <c r="L8" s="12">
        <f t="shared" si="0"/>
        <v>11950053</v>
      </c>
    </row>
    <row r="9" spans="1:12" x14ac:dyDescent="0.25">
      <c r="A9" s="9">
        <v>507</v>
      </c>
      <c r="B9" s="10" t="s">
        <v>19</v>
      </c>
      <c r="C9" s="11">
        <v>9822260</v>
      </c>
      <c r="D9" s="11">
        <v>2786318</v>
      </c>
      <c r="E9" s="11">
        <v>57472</v>
      </c>
      <c r="F9" s="11">
        <v>1270601</v>
      </c>
      <c r="G9" s="11">
        <v>107995</v>
      </c>
      <c r="H9" s="11">
        <v>151056</v>
      </c>
      <c r="I9" s="11">
        <v>797431</v>
      </c>
      <c r="J9" s="11">
        <v>19773</v>
      </c>
      <c r="K9" s="11">
        <v>64158</v>
      </c>
      <c r="L9" s="12">
        <f t="shared" si="0"/>
        <v>15077064</v>
      </c>
    </row>
    <row r="10" spans="1:12" x14ac:dyDescent="0.25">
      <c r="A10" s="9">
        <v>508</v>
      </c>
      <c r="B10" s="10" t="s">
        <v>20</v>
      </c>
      <c r="C10" s="11">
        <v>188157425</v>
      </c>
      <c r="D10" s="11">
        <v>35308769</v>
      </c>
      <c r="E10" s="11">
        <v>11793592</v>
      </c>
      <c r="F10" s="11">
        <v>11545511</v>
      </c>
      <c r="G10" s="11">
        <v>428869</v>
      </c>
      <c r="H10" s="11">
        <v>1885258</v>
      </c>
      <c r="I10" s="11">
        <v>8068776</v>
      </c>
      <c r="J10" s="11">
        <v>57346</v>
      </c>
      <c r="K10" s="11">
        <v>21597512</v>
      </c>
      <c r="L10" s="12">
        <f t="shared" si="0"/>
        <v>278843058</v>
      </c>
    </row>
    <row r="11" spans="1:12" x14ac:dyDescent="0.25">
      <c r="A11" s="9">
        <v>509</v>
      </c>
      <c r="B11" s="10" t="s">
        <v>21</v>
      </c>
      <c r="C11" s="11">
        <v>45454726</v>
      </c>
      <c r="D11" s="11">
        <v>8194767</v>
      </c>
      <c r="E11" s="11">
        <v>3411183</v>
      </c>
      <c r="F11" s="11">
        <v>3399265</v>
      </c>
      <c r="G11" s="11">
        <v>391750</v>
      </c>
      <c r="H11" s="11">
        <v>1088629</v>
      </c>
      <c r="I11" s="11">
        <v>2186652</v>
      </c>
      <c r="J11" s="11">
        <v>1604968</v>
      </c>
      <c r="K11" s="11">
        <v>544378</v>
      </c>
      <c r="L11" s="12">
        <f t="shared" si="0"/>
        <v>66276318</v>
      </c>
    </row>
    <row r="12" spans="1:12" x14ac:dyDescent="0.25">
      <c r="A12" s="9">
        <v>510</v>
      </c>
      <c r="B12" s="10" t="s">
        <v>22</v>
      </c>
      <c r="C12" s="11">
        <v>18563419</v>
      </c>
      <c r="D12" s="11">
        <v>4100709</v>
      </c>
      <c r="E12" s="11">
        <v>2129336</v>
      </c>
      <c r="F12" s="11">
        <v>1832238</v>
      </c>
      <c r="G12" s="11">
        <v>108930</v>
      </c>
      <c r="H12" s="11">
        <v>171778</v>
      </c>
      <c r="I12" s="11">
        <v>1008703</v>
      </c>
      <c r="J12" s="11">
        <v>206062</v>
      </c>
      <c r="K12" s="11">
        <v>1711357</v>
      </c>
      <c r="L12" s="12">
        <f t="shared" si="0"/>
        <v>29832532</v>
      </c>
    </row>
    <row r="13" spans="1:12" x14ac:dyDescent="0.25">
      <c r="A13" s="9">
        <v>511</v>
      </c>
      <c r="B13" s="10" t="s">
        <v>23</v>
      </c>
      <c r="C13" s="11">
        <v>25021626</v>
      </c>
      <c r="D13" s="11">
        <v>4115422</v>
      </c>
      <c r="E13" s="11">
        <v>2861292</v>
      </c>
      <c r="F13" s="11">
        <v>1629207</v>
      </c>
      <c r="G13" s="11">
        <v>125638</v>
      </c>
      <c r="H13" s="11">
        <v>584286</v>
      </c>
      <c r="I13" s="11">
        <v>1359385</v>
      </c>
      <c r="J13" s="11">
        <v>6800</v>
      </c>
      <c r="K13" s="11">
        <v>724405</v>
      </c>
      <c r="L13" s="12">
        <f t="shared" si="0"/>
        <v>36428061</v>
      </c>
    </row>
    <row r="14" spans="1:12" x14ac:dyDescent="0.25">
      <c r="A14" s="9">
        <v>512</v>
      </c>
      <c r="B14" s="10" t="s">
        <v>24</v>
      </c>
      <c r="C14" s="11">
        <v>65254881</v>
      </c>
      <c r="D14" s="11">
        <v>12538370</v>
      </c>
      <c r="E14" s="11">
        <v>7052843</v>
      </c>
      <c r="F14" s="11">
        <v>4516490</v>
      </c>
      <c r="G14" s="11">
        <v>825379</v>
      </c>
      <c r="H14" s="11">
        <v>565120</v>
      </c>
      <c r="I14" s="11">
        <v>3183851</v>
      </c>
      <c r="J14" s="11">
        <v>1041221</v>
      </c>
      <c r="K14" s="11">
        <v>6859280</v>
      </c>
      <c r="L14" s="12">
        <f t="shared" si="0"/>
        <v>101837435</v>
      </c>
    </row>
    <row r="15" spans="1:12" x14ac:dyDescent="0.25">
      <c r="A15" s="9">
        <v>513</v>
      </c>
      <c r="B15" s="10" t="s">
        <v>25</v>
      </c>
      <c r="C15" s="11">
        <v>12719833</v>
      </c>
      <c r="D15" s="11">
        <v>3097563</v>
      </c>
      <c r="E15" s="11">
        <v>1180716</v>
      </c>
      <c r="F15" s="11">
        <v>1119199</v>
      </c>
      <c r="G15" s="11">
        <v>120725</v>
      </c>
      <c r="H15" s="11">
        <v>249674</v>
      </c>
      <c r="I15" s="11">
        <v>623452</v>
      </c>
      <c r="J15" s="11">
        <v>5508</v>
      </c>
      <c r="K15" s="11">
        <v>485530</v>
      </c>
      <c r="L15" s="12">
        <f t="shared" si="0"/>
        <v>19602200</v>
      </c>
    </row>
    <row r="16" spans="1:12" x14ac:dyDescent="0.25">
      <c r="A16" s="9">
        <v>514</v>
      </c>
      <c r="B16" s="10" t="s">
        <v>26</v>
      </c>
      <c r="C16" s="11">
        <v>33845627</v>
      </c>
      <c r="D16" s="11">
        <v>7913360</v>
      </c>
      <c r="E16" s="11">
        <v>1558941</v>
      </c>
      <c r="F16" s="11">
        <v>2306898</v>
      </c>
      <c r="G16" s="11">
        <v>165271</v>
      </c>
      <c r="H16" s="11">
        <v>1187376</v>
      </c>
      <c r="I16" s="11">
        <v>1797858</v>
      </c>
      <c r="J16" s="11">
        <v>271606</v>
      </c>
      <c r="K16" s="11">
        <v>1255419</v>
      </c>
      <c r="L16" s="12">
        <f t="shared" si="0"/>
        <v>50302356</v>
      </c>
    </row>
    <row r="17" spans="1:12" x14ac:dyDescent="0.25">
      <c r="A17" s="9">
        <v>515</v>
      </c>
      <c r="B17" s="10" t="s">
        <v>27</v>
      </c>
      <c r="C17" s="11">
        <v>18429701</v>
      </c>
      <c r="D17" s="11">
        <v>2423080</v>
      </c>
      <c r="E17" s="11">
        <v>1912814</v>
      </c>
      <c r="F17" s="11">
        <v>1289575</v>
      </c>
      <c r="G17" s="11">
        <v>186307</v>
      </c>
      <c r="H17" s="11">
        <v>428500</v>
      </c>
      <c r="I17" s="11">
        <v>800677</v>
      </c>
      <c r="J17" s="11">
        <v>163724</v>
      </c>
      <c r="K17" s="11">
        <v>1158007</v>
      </c>
      <c r="L17" s="12">
        <f t="shared" si="0"/>
        <v>26792385</v>
      </c>
    </row>
    <row r="18" spans="1:12" x14ac:dyDescent="0.25">
      <c r="A18" s="9">
        <v>516</v>
      </c>
      <c r="B18" s="10" t="s">
        <v>28</v>
      </c>
      <c r="C18" s="11">
        <v>35898776</v>
      </c>
      <c r="D18" s="11">
        <v>6590943</v>
      </c>
      <c r="E18" s="11">
        <v>4138578</v>
      </c>
      <c r="F18" s="11">
        <v>7448024</v>
      </c>
      <c r="G18" s="11">
        <v>880581</v>
      </c>
      <c r="H18" s="11">
        <v>111991</v>
      </c>
      <c r="I18" s="11">
        <v>1869323</v>
      </c>
      <c r="J18" s="11">
        <v>571685</v>
      </c>
      <c r="K18" s="11">
        <v>1091085</v>
      </c>
      <c r="L18" s="12">
        <f t="shared" si="0"/>
        <v>58600986</v>
      </c>
    </row>
    <row r="19" spans="1:12" x14ac:dyDescent="0.25">
      <c r="A19" s="9">
        <v>517</v>
      </c>
      <c r="B19" s="10" t="s">
        <v>29</v>
      </c>
      <c r="C19" s="11">
        <v>16575512</v>
      </c>
      <c r="D19" s="11">
        <v>18820213</v>
      </c>
      <c r="E19" s="11">
        <v>1479527</v>
      </c>
      <c r="F19" s="11">
        <v>1542453</v>
      </c>
      <c r="G19" s="11">
        <v>109654</v>
      </c>
      <c r="H19" s="11">
        <v>674607</v>
      </c>
      <c r="I19" s="11">
        <v>1159593</v>
      </c>
      <c r="J19" s="11">
        <v>23424</v>
      </c>
      <c r="K19" s="11">
        <v>3529296</v>
      </c>
      <c r="L19" s="12">
        <f t="shared" si="0"/>
        <v>43914279</v>
      </c>
    </row>
    <row r="20" spans="1:12" x14ac:dyDescent="0.25">
      <c r="A20" s="9">
        <v>518</v>
      </c>
      <c r="B20" s="10" t="s">
        <v>30</v>
      </c>
      <c r="C20" s="11">
        <v>7930628</v>
      </c>
      <c r="D20" s="11">
        <v>1291228</v>
      </c>
      <c r="E20" s="11">
        <v>636170</v>
      </c>
      <c r="F20" s="11">
        <v>994606</v>
      </c>
      <c r="G20" s="11">
        <v>170772</v>
      </c>
      <c r="H20" s="11">
        <v>163623</v>
      </c>
      <c r="I20" s="11">
        <v>514358</v>
      </c>
      <c r="J20" s="11">
        <v>45342</v>
      </c>
      <c r="K20" s="11">
        <v>1643121</v>
      </c>
      <c r="L20" s="12">
        <f t="shared" si="0"/>
        <v>13389848</v>
      </c>
    </row>
    <row r="21" spans="1:12" x14ac:dyDescent="0.25">
      <c r="A21" s="9">
        <v>519</v>
      </c>
      <c r="B21" s="10" t="s">
        <v>31</v>
      </c>
      <c r="C21" s="11">
        <v>8478849</v>
      </c>
      <c r="D21" s="11">
        <v>2215833</v>
      </c>
      <c r="E21" s="11">
        <v>615443</v>
      </c>
      <c r="F21" s="11">
        <v>830127</v>
      </c>
      <c r="G21" s="11">
        <v>156792</v>
      </c>
      <c r="H21" s="11">
        <v>483771</v>
      </c>
      <c r="I21" s="11">
        <v>609439</v>
      </c>
      <c r="J21" s="11">
        <v>17107</v>
      </c>
      <c r="K21" s="11">
        <v>346442</v>
      </c>
      <c r="L21" s="12">
        <f t="shared" si="0"/>
        <v>13753803</v>
      </c>
    </row>
    <row r="22" spans="1:12" x14ac:dyDescent="0.25">
      <c r="A22" s="9">
        <v>520</v>
      </c>
      <c r="B22" s="10" t="s">
        <v>32</v>
      </c>
      <c r="C22" s="11">
        <v>13426642</v>
      </c>
      <c r="D22" s="11">
        <v>1801164</v>
      </c>
      <c r="E22" s="11">
        <v>1481141</v>
      </c>
      <c r="F22" s="11">
        <v>1140197</v>
      </c>
      <c r="G22" s="11">
        <v>372676</v>
      </c>
      <c r="H22" s="11">
        <v>148360</v>
      </c>
      <c r="I22" s="11">
        <v>909132</v>
      </c>
      <c r="J22" s="11">
        <v>882788</v>
      </c>
      <c r="K22" s="11">
        <v>1902641</v>
      </c>
      <c r="L22" s="12">
        <f t="shared" si="0"/>
        <v>22064741</v>
      </c>
    </row>
    <row r="23" spans="1:12" x14ac:dyDescent="0.25">
      <c r="A23" s="9">
        <v>521</v>
      </c>
      <c r="B23" s="10" t="s">
        <v>33</v>
      </c>
      <c r="C23" s="11">
        <v>9358540</v>
      </c>
      <c r="D23" s="11">
        <v>1157603</v>
      </c>
      <c r="E23" s="11">
        <v>1028366</v>
      </c>
      <c r="F23" s="11">
        <v>1124647</v>
      </c>
      <c r="G23" s="11">
        <v>106627</v>
      </c>
      <c r="H23" s="11">
        <v>11976</v>
      </c>
      <c r="I23" s="11">
        <v>683238</v>
      </c>
      <c r="J23" s="11">
        <v>113157</v>
      </c>
      <c r="K23" s="11">
        <v>3366873</v>
      </c>
      <c r="L23" s="12">
        <f t="shared" si="0"/>
        <v>16951027</v>
      </c>
    </row>
    <row r="24" spans="1:12" x14ac:dyDescent="0.25">
      <c r="A24" s="9">
        <v>522</v>
      </c>
      <c r="B24" s="10" t="s">
        <v>34</v>
      </c>
      <c r="C24" s="11">
        <v>39941446</v>
      </c>
      <c r="D24" s="11">
        <v>5865472</v>
      </c>
      <c r="E24" s="11">
        <v>1988512</v>
      </c>
      <c r="F24" s="11">
        <v>2469854</v>
      </c>
      <c r="G24" s="11">
        <v>172268</v>
      </c>
      <c r="H24" s="11">
        <v>915834</v>
      </c>
      <c r="I24" s="11">
        <v>1677572</v>
      </c>
      <c r="J24" s="11">
        <v>439489</v>
      </c>
      <c r="K24" s="11">
        <v>6049987</v>
      </c>
      <c r="L24" s="12">
        <f t="shared" si="0"/>
        <v>59520434</v>
      </c>
    </row>
    <row r="25" spans="1:12" x14ac:dyDescent="0.25">
      <c r="A25" s="9">
        <v>523</v>
      </c>
      <c r="B25" s="10" t="s">
        <v>35</v>
      </c>
      <c r="C25" s="11">
        <v>13094873</v>
      </c>
      <c r="D25" s="11">
        <v>2531279</v>
      </c>
      <c r="E25" s="11">
        <v>1381573</v>
      </c>
      <c r="F25" s="11">
        <v>1243660</v>
      </c>
      <c r="G25" s="11">
        <v>101215</v>
      </c>
      <c r="H25" s="11">
        <v>19249</v>
      </c>
      <c r="I25" s="11">
        <v>771888</v>
      </c>
      <c r="J25" s="11">
        <v>266896</v>
      </c>
      <c r="K25" s="11">
        <v>947504</v>
      </c>
      <c r="L25" s="12">
        <f t="shared" si="0"/>
        <v>20358137</v>
      </c>
    </row>
    <row r="26" spans="1:12" x14ac:dyDescent="0.25">
      <c r="A26" s="9">
        <v>524</v>
      </c>
      <c r="B26" s="10" t="s">
        <v>36</v>
      </c>
      <c r="C26" s="11">
        <v>50853000</v>
      </c>
      <c r="D26" s="11">
        <v>10478307</v>
      </c>
      <c r="E26" s="11">
        <v>6333509</v>
      </c>
      <c r="F26" s="11">
        <v>3605613</v>
      </c>
      <c r="G26" s="11">
        <v>383776</v>
      </c>
      <c r="H26" s="11">
        <v>165878</v>
      </c>
      <c r="I26" s="11">
        <v>2138968</v>
      </c>
      <c r="J26" s="11">
        <v>45115</v>
      </c>
      <c r="K26" s="11">
        <v>8131402</v>
      </c>
      <c r="L26" s="12">
        <f t="shared" si="0"/>
        <v>82135568</v>
      </c>
    </row>
    <row r="27" spans="1:12" x14ac:dyDescent="0.25">
      <c r="A27" s="9">
        <v>525</v>
      </c>
      <c r="B27" s="10" t="s">
        <v>37</v>
      </c>
      <c r="C27" s="11">
        <v>53640531</v>
      </c>
      <c r="D27" s="11">
        <v>12261832</v>
      </c>
      <c r="E27" s="11">
        <v>1541541</v>
      </c>
      <c r="F27" s="11">
        <v>3203407</v>
      </c>
      <c r="G27" s="11">
        <v>437347</v>
      </c>
      <c r="H27" s="11">
        <v>403389</v>
      </c>
      <c r="I27" s="11">
        <v>2424348</v>
      </c>
      <c r="J27" s="11">
        <v>193750</v>
      </c>
      <c r="K27" s="11">
        <v>4224921</v>
      </c>
      <c r="L27" s="12">
        <f t="shared" si="0"/>
        <v>78331066</v>
      </c>
    </row>
    <row r="28" spans="1:12" x14ac:dyDescent="0.25">
      <c r="A28" s="9">
        <v>526</v>
      </c>
      <c r="B28" s="10" t="s">
        <v>38</v>
      </c>
      <c r="C28" s="11">
        <v>27197673</v>
      </c>
      <c r="D28" s="11">
        <v>3552124</v>
      </c>
      <c r="E28" s="11">
        <v>1128361</v>
      </c>
      <c r="F28" s="11">
        <v>1606240</v>
      </c>
      <c r="G28" s="11">
        <v>331266</v>
      </c>
      <c r="H28" s="11">
        <v>531746</v>
      </c>
      <c r="I28" s="11">
        <v>1506822</v>
      </c>
      <c r="J28" s="11">
        <v>89949</v>
      </c>
      <c r="K28" s="11">
        <v>1673375</v>
      </c>
      <c r="L28" s="12">
        <f t="shared" si="0"/>
        <v>37617556</v>
      </c>
    </row>
    <row r="29" spans="1:12" x14ac:dyDescent="0.25">
      <c r="A29" s="9">
        <v>527</v>
      </c>
      <c r="B29" s="10" t="s">
        <v>39</v>
      </c>
      <c r="C29" s="11">
        <v>15199040</v>
      </c>
      <c r="D29" s="11">
        <v>1721353</v>
      </c>
      <c r="E29" s="11">
        <v>2841311</v>
      </c>
      <c r="F29" s="11">
        <v>952978</v>
      </c>
      <c r="G29" s="11">
        <v>323894</v>
      </c>
      <c r="H29" s="11">
        <v>6587</v>
      </c>
      <c r="I29" s="11">
        <v>795011</v>
      </c>
      <c r="J29" s="11">
        <v>75390</v>
      </c>
      <c r="K29" s="11">
        <v>1433156</v>
      </c>
      <c r="L29" s="12">
        <f t="shared" si="0"/>
        <v>23348720</v>
      </c>
    </row>
    <row r="30" spans="1:12" x14ac:dyDescent="0.25">
      <c r="A30" s="9">
        <v>528</v>
      </c>
      <c r="B30" s="10" t="s">
        <v>40</v>
      </c>
      <c r="C30" s="11">
        <v>25997582</v>
      </c>
      <c r="D30" s="11">
        <v>4674483</v>
      </c>
      <c r="E30" s="11">
        <v>3359115</v>
      </c>
      <c r="F30" s="11">
        <v>2313229</v>
      </c>
      <c r="G30" s="11">
        <v>294283</v>
      </c>
      <c r="H30" s="11">
        <v>1849108</v>
      </c>
      <c r="I30" s="11">
        <v>929526</v>
      </c>
      <c r="J30" s="11">
        <v>2914883</v>
      </c>
      <c r="K30" s="11">
        <v>871268</v>
      </c>
      <c r="L30" s="12">
        <f t="shared" si="0"/>
        <v>43203477</v>
      </c>
    </row>
    <row r="31" spans="1:12" x14ac:dyDescent="0.25">
      <c r="A31" s="9">
        <v>529</v>
      </c>
      <c r="B31" s="10" t="s">
        <v>41</v>
      </c>
      <c r="C31" s="11">
        <v>15799516</v>
      </c>
      <c r="D31" s="11">
        <v>2363059</v>
      </c>
      <c r="E31" s="11">
        <v>927348</v>
      </c>
      <c r="F31" s="11">
        <v>1034294</v>
      </c>
      <c r="G31" s="11">
        <v>199223</v>
      </c>
      <c r="H31" s="11">
        <v>118329</v>
      </c>
      <c r="I31" s="11">
        <v>1273053</v>
      </c>
      <c r="J31" s="11">
        <v>212594</v>
      </c>
      <c r="K31" s="11">
        <v>7959906</v>
      </c>
      <c r="L31" s="12">
        <f t="shared" si="0"/>
        <v>29887322</v>
      </c>
    </row>
    <row r="32" spans="1:12" x14ac:dyDescent="0.25">
      <c r="A32" s="9">
        <v>530</v>
      </c>
      <c r="B32" s="10" t="s">
        <v>42</v>
      </c>
      <c r="C32" s="11">
        <v>16685090</v>
      </c>
      <c r="D32" s="11">
        <v>16599674</v>
      </c>
      <c r="E32" s="11">
        <v>1455864</v>
      </c>
      <c r="F32" s="11">
        <v>909992</v>
      </c>
      <c r="G32" s="11">
        <v>114113</v>
      </c>
      <c r="H32" s="11">
        <v>14057</v>
      </c>
      <c r="I32" s="11">
        <v>794903</v>
      </c>
      <c r="J32" s="11">
        <v>53998</v>
      </c>
      <c r="K32" s="11">
        <v>3138646</v>
      </c>
      <c r="L32" s="12">
        <f t="shared" si="0"/>
        <v>39766337</v>
      </c>
    </row>
    <row r="33" spans="1:12" x14ac:dyDescent="0.25">
      <c r="A33" s="9">
        <v>531</v>
      </c>
      <c r="B33" s="10" t="s">
        <v>43</v>
      </c>
      <c r="C33" s="11">
        <v>6241594</v>
      </c>
      <c r="D33" s="11">
        <v>901408</v>
      </c>
      <c r="E33" s="11">
        <v>1486066</v>
      </c>
      <c r="F33" s="11">
        <v>421734</v>
      </c>
      <c r="G33" s="11">
        <v>48994</v>
      </c>
      <c r="H33" s="11">
        <v>116872</v>
      </c>
      <c r="I33" s="11">
        <v>547356</v>
      </c>
      <c r="J33" s="11">
        <v>45522</v>
      </c>
      <c r="K33" s="11">
        <v>1957252</v>
      </c>
      <c r="L33" s="12">
        <f t="shared" si="0"/>
        <v>11766798</v>
      </c>
    </row>
    <row r="34" spans="1:12" x14ac:dyDescent="0.25">
      <c r="A34" s="9">
        <v>532</v>
      </c>
      <c r="B34" s="10" t="s">
        <v>44</v>
      </c>
      <c r="C34" s="11">
        <v>60070020</v>
      </c>
      <c r="D34" s="11">
        <v>12654213</v>
      </c>
      <c r="E34" s="11">
        <v>4337670</v>
      </c>
      <c r="F34" s="11">
        <v>2932259</v>
      </c>
      <c r="G34" s="11">
        <v>515943</v>
      </c>
      <c r="H34" s="11">
        <v>1751340</v>
      </c>
      <c r="I34" s="11">
        <v>2523575</v>
      </c>
      <c r="J34" s="11">
        <v>868490</v>
      </c>
      <c r="K34" s="11">
        <v>2563987</v>
      </c>
      <c r="L34" s="12">
        <f t="shared" si="0"/>
        <v>88217497</v>
      </c>
    </row>
    <row r="35" spans="1:12" x14ac:dyDescent="0.25">
      <c r="A35" s="9">
        <v>533</v>
      </c>
      <c r="B35" s="10" t="s">
        <v>45</v>
      </c>
      <c r="C35" s="11">
        <v>5102911</v>
      </c>
      <c r="D35" s="11">
        <v>758004</v>
      </c>
      <c r="E35" s="11">
        <v>804962</v>
      </c>
      <c r="F35" s="11">
        <v>572237</v>
      </c>
      <c r="G35" s="11">
        <v>75982</v>
      </c>
      <c r="H35" s="11">
        <v>105167</v>
      </c>
      <c r="I35" s="11">
        <v>482153</v>
      </c>
      <c r="J35" s="11">
        <v>22010</v>
      </c>
      <c r="K35" s="11">
        <v>1538571</v>
      </c>
      <c r="L35" s="12">
        <f t="shared" si="0"/>
        <v>9461997</v>
      </c>
    </row>
    <row r="36" spans="1:12" x14ac:dyDescent="0.25">
      <c r="A36" s="9">
        <v>534</v>
      </c>
      <c r="B36" s="10" t="s">
        <v>46</v>
      </c>
      <c r="C36" s="11">
        <v>5504532</v>
      </c>
      <c r="D36" s="11">
        <v>1671303</v>
      </c>
      <c r="E36" s="11">
        <v>463043</v>
      </c>
      <c r="F36" s="11">
        <v>789668</v>
      </c>
      <c r="G36" s="11">
        <v>79139</v>
      </c>
      <c r="H36" s="11">
        <v>17522</v>
      </c>
      <c r="I36" s="11">
        <v>349010</v>
      </c>
      <c r="J36" s="11">
        <v>0</v>
      </c>
      <c r="K36" s="11">
        <v>714115</v>
      </c>
      <c r="L36" s="12">
        <f t="shared" si="0"/>
        <v>9588332</v>
      </c>
    </row>
    <row r="37" spans="1:12" x14ac:dyDescent="0.25">
      <c r="A37" s="9">
        <v>535</v>
      </c>
      <c r="B37" s="10" t="s">
        <v>47</v>
      </c>
      <c r="C37" s="11">
        <v>45913229</v>
      </c>
      <c r="D37" s="11">
        <v>5341518</v>
      </c>
      <c r="E37" s="11">
        <v>5571469</v>
      </c>
      <c r="F37" s="11">
        <v>3249480</v>
      </c>
      <c r="G37" s="11">
        <v>258084</v>
      </c>
      <c r="H37" s="11">
        <v>304068</v>
      </c>
      <c r="I37" s="11">
        <v>1325003</v>
      </c>
      <c r="J37" s="11">
        <v>106173</v>
      </c>
      <c r="K37" s="11">
        <v>159609</v>
      </c>
      <c r="L37" s="12">
        <f t="shared" si="0"/>
        <v>62228633</v>
      </c>
    </row>
    <row r="38" spans="1:12" x14ac:dyDescent="0.25">
      <c r="A38" s="9">
        <v>536</v>
      </c>
      <c r="B38" s="10" t="s">
        <v>48</v>
      </c>
      <c r="C38" s="11">
        <v>18399998</v>
      </c>
      <c r="D38" s="11">
        <v>2338364</v>
      </c>
      <c r="E38" s="11">
        <v>2842439</v>
      </c>
      <c r="F38" s="11">
        <v>1386632</v>
      </c>
      <c r="G38" s="11">
        <v>159439</v>
      </c>
      <c r="H38" s="11">
        <v>117739</v>
      </c>
      <c r="I38" s="11">
        <v>1341318</v>
      </c>
      <c r="J38" s="11">
        <v>95134</v>
      </c>
      <c r="K38" s="11">
        <v>760072</v>
      </c>
      <c r="L38" s="12">
        <f t="shared" si="0"/>
        <v>27441135</v>
      </c>
    </row>
    <row r="39" spans="1:12" x14ac:dyDescent="0.25">
      <c r="A39" s="9">
        <v>537</v>
      </c>
      <c r="B39" s="10" t="s">
        <v>49</v>
      </c>
      <c r="C39" s="11">
        <v>10442608</v>
      </c>
      <c r="D39" s="11">
        <v>2188943</v>
      </c>
      <c r="E39" s="11">
        <v>858618</v>
      </c>
      <c r="F39" s="11">
        <v>623812</v>
      </c>
      <c r="G39" s="11">
        <v>85681</v>
      </c>
      <c r="H39" s="11">
        <v>387969</v>
      </c>
      <c r="I39" s="11">
        <v>507679</v>
      </c>
      <c r="J39" s="11">
        <v>140781</v>
      </c>
      <c r="K39" s="11">
        <v>695931</v>
      </c>
      <c r="L39" s="12">
        <f t="shared" si="0"/>
        <v>15932022</v>
      </c>
    </row>
    <row r="40" spans="1:12" x14ac:dyDescent="0.25">
      <c r="A40" s="9">
        <v>539</v>
      </c>
      <c r="B40" s="10" t="s">
        <v>50</v>
      </c>
      <c r="C40" s="11">
        <v>7735049</v>
      </c>
      <c r="D40" s="11">
        <v>1477188</v>
      </c>
      <c r="E40" s="11">
        <v>1121583</v>
      </c>
      <c r="F40" s="11">
        <v>1024246</v>
      </c>
      <c r="G40" s="11">
        <v>120495</v>
      </c>
      <c r="H40" s="11">
        <v>67932</v>
      </c>
      <c r="I40" s="11">
        <v>621698</v>
      </c>
      <c r="J40" s="11">
        <v>873011</v>
      </c>
      <c r="K40" s="11">
        <v>793634</v>
      </c>
      <c r="L40" s="12">
        <f t="shared" si="0"/>
        <v>13834836</v>
      </c>
    </row>
    <row r="41" spans="1:12" x14ac:dyDescent="0.25">
      <c r="A41" s="9">
        <v>540</v>
      </c>
      <c r="B41" s="10" t="s">
        <v>51</v>
      </c>
      <c r="C41" s="11">
        <v>17645307</v>
      </c>
      <c r="D41" s="11">
        <v>3097799</v>
      </c>
      <c r="E41" s="11">
        <v>3074781</v>
      </c>
      <c r="F41" s="11">
        <v>1128553</v>
      </c>
      <c r="G41" s="11">
        <v>226167</v>
      </c>
      <c r="H41" s="11">
        <v>553207</v>
      </c>
      <c r="I41" s="11">
        <v>797025</v>
      </c>
      <c r="J41" s="11">
        <v>0</v>
      </c>
      <c r="K41" s="11">
        <v>2893254</v>
      </c>
      <c r="L41" s="12">
        <f t="shared" si="0"/>
        <v>29416093</v>
      </c>
    </row>
    <row r="42" spans="1:12" ht="22.2" customHeight="1" x14ac:dyDescent="0.25">
      <c r="A42" s="13" t="s">
        <v>52</v>
      </c>
      <c r="B42" s="14" t="s">
        <v>53</v>
      </c>
      <c r="C42" s="15">
        <f>SUM(C3:C41)</f>
        <v>1157122276.05</v>
      </c>
      <c r="D42" s="15">
        <f t="shared" ref="D42:L42" si="1">SUM(D3:D41)</f>
        <v>237951587.03999999</v>
      </c>
      <c r="E42" s="15">
        <f t="shared" si="1"/>
        <v>99488367.960000008</v>
      </c>
      <c r="F42" s="15">
        <f t="shared" si="1"/>
        <v>85149394.900000006</v>
      </c>
      <c r="G42" s="15">
        <f t="shared" si="1"/>
        <v>9766812.8599999994</v>
      </c>
      <c r="H42" s="15">
        <f t="shared" si="1"/>
        <v>18300143.469999999</v>
      </c>
      <c r="I42" s="15">
        <f t="shared" si="1"/>
        <v>55161625</v>
      </c>
      <c r="J42" s="15">
        <f t="shared" si="1"/>
        <v>16765236.99</v>
      </c>
      <c r="K42" s="15">
        <f t="shared" si="1"/>
        <v>118055867.77</v>
      </c>
      <c r="L42" s="16">
        <f t="shared" si="1"/>
        <v>1797761312.04</v>
      </c>
    </row>
    <row r="43" spans="1:12" ht="53.4" customHeight="1" x14ac:dyDescent="0.25">
      <c r="A43" s="17" t="s">
        <v>54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9"/>
    </row>
    <row r="44" spans="1:12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</sheetData>
  <mergeCells count="2">
    <mergeCell ref="A1:L1"/>
    <mergeCell ref="A43:L43"/>
  </mergeCells>
  <printOptions horizontalCentered="1"/>
  <pageMargins left="0.5" right="0.5" top="0.75" bottom="0.5" header="0.25" footer="0.25"/>
  <pageSetup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IV-13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dcterms:created xsi:type="dcterms:W3CDTF">2018-11-20T17:33:10Z</dcterms:created>
  <dcterms:modified xsi:type="dcterms:W3CDTF">2018-11-20T17:33:23Z</dcterms:modified>
</cp:coreProperties>
</file>