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enault\Documents\Web Stuff - New\Databook\Databook 2018\Section IV\"/>
    </mc:Choice>
  </mc:AlternateContent>
  <bookViews>
    <workbookView xWindow="0" yWindow="0" windowWidth="28800" windowHeight="14112"/>
  </bookViews>
  <sheets>
    <sheet name="iv-6" sheetId="1" r:id="rId1"/>
  </sheets>
  <definedNames>
    <definedName name="_xlnm.Print_Area" localSheetId="0">'iv-6'!$A$1:$I$42</definedName>
    <definedName name="_xlnm.Print_Titles" localSheetId="0">'iv-6'!$2:$2</definedName>
  </definedNames>
  <calcPr calcId="162913"/>
</workbook>
</file>

<file path=xl/calcChain.xml><?xml version="1.0" encoding="utf-8"?>
<calcChain xmlns="http://schemas.openxmlformats.org/spreadsheetml/2006/main">
  <c r="H42" i="1" l="1"/>
  <c r="G42" i="1"/>
  <c r="F42" i="1"/>
  <c r="D42" i="1"/>
  <c r="E42" i="1"/>
  <c r="C42" i="1"/>
  <c r="I17" i="1" l="1"/>
  <c r="I41" i="1"/>
  <c r="I40" i="1"/>
  <c r="I39" i="1"/>
  <c r="I38" i="1"/>
  <c r="I37" i="1"/>
  <c r="I36" i="1"/>
  <c r="I35" i="1"/>
  <c r="I34" i="1"/>
  <c r="I4" i="1"/>
  <c r="I33" i="1"/>
  <c r="I32" i="1"/>
  <c r="I31" i="1"/>
  <c r="I30" i="1"/>
  <c r="I29" i="1"/>
  <c r="I28" i="1"/>
  <c r="I27" i="1"/>
  <c r="I26" i="1"/>
  <c r="I25" i="1"/>
  <c r="I16" i="1"/>
  <c r="I24" i="1"/>
  <c r="I23" i="1"/>
  <c r="I22" i="1"/>
  <c r="I7" i="1"/>
  <c r="I21" i="1"/>
  <c r="I20" i="1"/>
  <c r="I19" i="1"/>
  <c r="I18" i="1"/>
  <c r="I15" i="1"/>
  <c r="I14" i="1"/>
  <c r="I13" i="1"/>
  <c r="I12" i="1"/>
  <c r="I11" i="1"/>
  <c r="I10" i="1"/>
  <c r="I9" i="1"/>
  <c r="I6" i="1"/>
  <c r="I8" i="1"/>
  <c r="I5" i="1"/>
  <c r="I3" i="1"/>
  <c r="I42" i="1" l="1"/>
</calcChain>
</file>

<file path=xl/sharedStrings.xml><?xml version="1.0" encoding="utf-8"?>
<sst xmlns="http://schemas.openxmlformats.org/spreadsheetml/2006/main" count="89" uniqueCount="89">
  <si>
    <t>District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</si>
  <si>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</si>
  <si>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</si>
  <si>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</si>
  <si>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</si>
  <si>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</si>
  <si>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</si>
  <si>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</si>
  <si>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 xml:space="preserve">509 </t>
  </si>
  <si>
    <t>Elgin</t>
  </si>
  <si>
    <t xml:space="preserve">512 </t>
  </si>
  <si>
    <t>Harper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</si>
  <si>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</si>
  <si>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</si>
  <si>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</si>
  <si>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</si>
  <si>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</si>
  <si>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</si>
  <si>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</si>
  <si>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</si>
  <si>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</si>
  <si>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</si>
  <si>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</si>
  <si>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</si>
  <si>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</si>
  <si>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</si>
  <si>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</si>
  <si>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</si>
  <si>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</si>
  <si>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</si>
  <si>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</si>
  <si>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</si>
  <si>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</si>
  <si>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</si>
  <si>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</si>
  <si>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</si>
  <si>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</si>
  <si>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</si>
  <si>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</si>
  <si>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</si>
  <si>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</si>
  <si>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</si>
  <si>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</si>
  <si>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</si>
  <si>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</si>
  <si>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</si>
  <si>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</si>
  <si>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</si>
  <si>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</si>
  <si>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</si>
  <si>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</si>
  <si>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</si>
  <si>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</si>
  <si>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</si>
  <si>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</si>
  <si>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</si>
  <si>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</si>
  <si>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</si>
  <si>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</si>
  <si>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</si>
  <si>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</si>
  <si>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</si>
  <si>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</si>
  <si>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</si>
  <si>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</si>
  <si>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</si>
  <si>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</si>
  <si>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</si>
  <si>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</si>
  <si>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</si>
  <si>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</si>
  <si>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</si>
  <si>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</si>
  <si>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TOTAL</t>
  </si>
  <si>
    <t>Carl Sandburg</t>
  </si>
  <si>
    <t>College of DuPage</t>
  </si>
  <si>
    <t>College of Lake County</t>
  </si>
  <si>
    <t>John A Logan</t>
  </si>
  <si>
    <t>John Wood</t>
  </si>
  <si>
    <t>Dist. 
No.</t>
  </si>
  <si>
    <t>Base 
Operating 
Grant</t>
  </si>
  <si>
    <t>Small 
College 
Grant</t>
  </si>
  <si>
    <t>Equalization 
Grant</t>
  </si>
  <si>
    <t>Legislative 
Add-On</t>
  </si>
  <si>
    <t>Illinois 
Veterans 
Grant</t>
  </si>
  <si>
    <t>Performance 
Funding 
Grant</t>
  </si>
  <si>
    <t>Total 
Grants</t>
  </si>
  <si>
    <t>Illinois Community College Board
Table IV-6
SUMMARY OF FISCAL YEAR 2017 ICCB OPERATING GRANTS TO ILLINOIS PUBLIC COMMUNITY COLLEGES
Public Act 99-0524 and Public Act 100-0021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</si>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</sst>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[$$-409]\ #,##0.00"/>
    <numFmt numFmtId="166" formatCode="[$$-409]* #,##0_);_([$$-409]* \#\,##0\);_([$$-409]* &quot;-&quot;_);_(@_)"/>
    <numFmt numFmtId="167" formatCode="[$$-409]#,##0_);\ \([$$-409]#,##0\)"/>
    <numFmt numFmtId="168" formatCode="[$$-409]\ #,##0"/>
    <numFmt numFmtId="169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2" borderId="0"/>
    <xf numFmtId="165" fontId="2" fillId="2" borderId="0"/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/>
    <xf numFmtId="44" fontId="5" fillId="0" borderId="0" applyFont="0" applyFill="0" applyBorder="0" applyAlignment="0" applyProtection="0"/>
    <xf numFmtId="7" fontId="2" fillId="3" borderId="0" applyFont="0" applyFill="0" applyBorder="0" applyAlignment="0" applyProtection="0"/>
    <xf numFmtId="168" fontId="2" fillId="2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8" fontId="2" fillId="0" borderId="0"/>
    <xf numFmtId="0" fontId="2" fillId="3" borderId="0" applyFont="0" applyFill="0" applyBorder="0" applyAlignment="0" applyProtection="0"/>
    <xf numFmtId="0" fontId="2" fillId="2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2" borderId="0"/>
    <xf numFmtId="2" fontId="2" fillId="0" borderId="0" applyFont="0" applyFill="0" applyBorder="0" applyAlignment="0" applyProtection="0"/>
    <xf numFmtId="2" fontId="2" fillId="0" borderId="0"/>
    <xf numFmtId="0" fontId="6" fillId="3" borderId="0" applyFont="0" applyFill="0" applyBorder="0" applyAlignment="0" applyProtection="0"/>
    <xf numFmtId="0" fontId="6" fillId="2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7" fillId="3" borderId="0" applyFont="0" applyFill="0" applyBorder="0" applyAlignment="0" applyProtection="0"/>
    <xf numFmtId="0" fontId="7" fillId="2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1">
      <alignment horizontal="center"/>
    </xf>
    <xf numFmtId="3" fontId="8" fillId="0" borderId="0" applyFont="0" applyFill="0" applyBorder="0" applyAlignment="0" applyProtection="0"/>
    <xf numFmtId="0" fontId="8" fillId="4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2" borderId="2"/>
    <xf numFmtId="0" fontId="2" fillId="0" borderId="0" applyFont="0" applyFill="0" applyBorder="0" applyAlignment="0" applyProtection="0"/>
    <xf numFmtId="0" fontId="2" fillId="0" borderId="2"/>
  </cellStyleXfs>
  <cellXfs count="47">
    <xf numFmtId="0" fontId="0" fillId="0" borderId="0" xfId="0"/>
    <xf numFmtId="0" fontId="3" fillId="0" borderId="0" xfId="0" applyFont="1"/>
    <xf numFmtId="0" fontId="2" fillId="0" borderId="0" xfId="2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2" fillId="0" borderId="0" xfId="2" applyNumberFormat="1" applyFont="1" applyFill="1"/>
    <xf numFmtId="3" fontId="2" fillId="0" borderId="0" xfId="2" applyNumberFormat="1" applyFont="1" applyFill="1" applyAlignment="1">
      <alignment horizontal="left"/>
    </xf>
    <xf numFmtId="167" fontId="2" fillId="0" borderId="0" xfId="2" applyNumberFormat="1" applyFont="1" applyFill="1"/>
    <xf numFmtId="0" fontId="2" fillId="0" borderId="0" xfId="2" applyFont="1" applyFill="1" applyAlignment="1">
      <alignment horizontal="left"/>
    </xf>
    <xf numFmtId="3" fontId="2" fillId="0" borderId="0" xfId="3" applyFont="1" applyFill="1"/>
    <xf numFmtId="169" fontId="3" fillId="0" borderId="0" xfId="0" applyNumberFormat="1" applyFont="1"/>
    <xf numFmtId="169" fontId="4" fillId="0" borderId="0" xfId="0" applyNumberFormat="1" applyFont="1" applyAlignment="1">
      <alignment horizontal="center"/>
    </xf>
    <xf numFmtId="41" fontId="3" fillId="0" borderId="0" xfId="1" applyNumberFormat="1" applyFont="1"/>
    <xf numFmtId="169" fontId="3" fillId="0" borderId="0" xfId="1" applyNumberFormat="1" applyFont="1"/>
    <xf numFmtId="0" fontId="3" fillId="0" borderId="0" xfId="1" applyNumberFormat="1" applyFont="1"/>
    <xf numFmtId="41" fontId="4" fillId="0" borderId="0" xfId="0" applyNumberFormat="1" applyFont="1" applyAlignment="1">
      <alignment horizontal="center"/>
    </xf>
    <xf numFmtId="164" fontId="2" fillId="0" borderId="0" xfId="4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Alignment="1">
      <alignment horizontal="left"/>
    </xf>
    <xf numFmtId="3" fontId="2" fillId="0" borderId="0" xfId="3" applyFont="1" applyFill="1" applyAlignment="1">
      <alignment horizontal="centerContinuous" vertical="top"/>
    </xf>
    <xf numFmtId="0" fontId="3" fillId="0" borderId="0" xfId="0" applyFont="1" applyAlignment="1">
      <alignment vertical="top"/>
    </xf>
    <xf numFmtId="0" fontId="10" fillId="5" borderId="0" xfId="2" applyFont="1" applyFill="1" applyBorder="1" applyAlignment="1">
      <alignment horizontal="left" wrapText="1"/>
    </xf>
    <xf numFmtId="0" fontId="10" fillId="5" borderId="0" xfId="2" applyFont="1" applyFill="1" applyBorder="1" applyAlignment="1">
      <alignment horizontal="right" wrapText="1"/>
    </xf>
    <xf numFmtId="41" fontId="3" fillId="5" borderId="0" xfId="1" applyNumberFormat="1" applyFont="1" applyFill="1" applyBorder="1"/>
    <xf numFmtId="0" fontId="11" fillId="5" borderId="0" xfId="33" applyNumberFormat="1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5" fontId="3" fillId="5" borderId="3" xfId="0" applyNumberFormat="1" applyFont="1" applyFill="1" applyBorder="1"/>
    <xf numFmtId="41" fontId="3" fillId="5" borderId="3" xfId="1" applyNumberFormat="1" applyFont="1" applyFill="1" applyBorder="1"/>
    <xf numFmtId="0" fontId="10" fillId="5" borderId="5" xfId="2" applyFont="1" applyFill="1" applyBorder="1" applyAlignment="1">
      <alignment horizontal="center" vertical="top" wrapText="1"/>
    </xf>
    <xf numFmtId="0" fontId="10" fillId="5" borderId="4" xfId="2" applyFont="1" applyFill="1" applyBorder="1" applyAlignment="1">
      <alignment horizontal="center" vertical="top"/>
    </xf>
    <xf numFmtId="0" fontId="10" fillId="5" borderId="6" xfId="2" applyFont="1" applyFill="1" applyBorder="1" applyAlignment="1">
      <alignment horizontal="center" vertical="top"/>
    </xf>
    <xf numFmtId="0" fontId="10" fillId="5" borderId="7" xfId="2" applyFont="1" applyFill="1" applyBorder="1" applyAlignment="1">
      <alignment horizontal="left" wrapText="1"/>
    </xf>
    <xf numFmtId="0" fontId="10" fillId="5" borderId="8" xfId="2" applyFont="1" applyFill="1" applyBorder="1" applyAlignment="1">
      <alignment horizontal="right" wrapText="1"/>
    </xf>
    <xf numFmtId="0" fontId="2" fillId="5" borderId="7" xfId="2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5" fontId="3" fillId="5" borderId="0" xfId="0" applyNumberFormat="1" applyFont="1" applyFill="1" applyBorder="1"/>
    <xf numFmtId="41" fontId="3" fillId="5" borderId="0" xfId="0" applyNumberFormat="1" applyFont="1" applyFill="1" applyBorder="1" applyAlignment="1">
      <alignment horizontal="center"/>
    </xf>
    <xf numFmtId="5" fontId="3" fillId="5" borderId="0" xfId="0" applyNumberFormat="1" applyFont="1" applyFill="1" applyBorder="1" applyAlignment="1">
      <alignment horizontal="right"/>
    </xf>
    <xf numFmtId="5" fontId="2" fillId="5" borderId="0" xfId="4" applyNumberFormat="1" applyFont="1" applyFill="1" applyBorder="1"/>
    <xf numFmtId="5" fontId="2" fillId="5" borderId="8" xfId="4" applyNumberFormat="1" applyFont="1" applyFill="1" applyBorder="1"/>
    <xf numFmtId="5" fontId="3" fillId="5" borderId="8" xfId="0" applyNumberFormat="1" applyFont="1" applyFill="1" applyBorder="1"/>
    <xf numFmtId="0" fontId="2" fillId="5" borderId="9" xfId="2" applyFont="1" applyFill="1" applyBorder="1" applyAlignment="1">
      <alignment horizontal="left"/>
    </xf>
    <xf numFmtId="5" fontId="3" fillId="5" borderId="10" xfId="0" applyNumberFormat="1" applyFont="1" applyFill="1" applyBorder="1"/>
    <xf numFmtId="0" fontId="12" fillId="5" borderId="9" xfId="2" applyFont="1" applyFill="1" applyBorder="1" applyAlignment="1">
      <alignment horizontal="left"/>
    </xf>
    <xf numFmtId="0" fontId="10" fillId="5" borderId="3" xfId="2" applyFont="1" applyFill="1" applyBorder="1" applyAlignment="1">
      <alignment horizontal="right"/>
    </xf>
    <xf numFmtId="164" fontId="4" fillId="5" borderId="3" xfId="1" applyNumberFormat="1" applyFont="1" applyFill="1" applyBorder="1"/>
    <xf numFmtId="164" fontId="4" fillId="5" borderId="10" xfId="1" applyNumberFormat="1" applyFont="1" applyFill="1" applyBorder="1"/>
  </cellXfs>
  <cellStyles count="46">
    <cellStyle name="Comma 2" xfId="5"/>
    <cellStyle name="Comma0" xfId="6"/>
    <cellStyle name="Comma0 2" xfId="3"/>
    <cellStyle name="Comma0 3" xfId="7"/>
    <cellStyle name="Comma0 4" xfId="8"/>
    <cellStyle name="Currency" xfId="1" builtinId="4"/>
    <cellStyle name="Currency 2" xfId="9"/>
    <cellStyle name="Currency 3" xfId="10"/>
    <cellStyle name="Currency 4" xfId="4"/>
    <cellStyle name="Currency0" xfId="11"/>
    <cellStyle name="Currency0 2" xfId="12"/>
    <cellStyle name="Currency0 3" xfId="13"/>
    <cellStyle name="Currency0 4" xfId="14"/>
    <cellStyle name="Date" xfId="15"/>
    <cellStyle name="Date 2" xfId="16"/>
    <cellStyle name="Date 3" xfId="17"/>
    <cellStyle name="Date 4" xfId="18"/>
    <cellStyle name="Fixed" xfId="19"/>
    <cellStyle name="Fixed 2" xfId="20"/>
    <cellStyle name="Fixed 3" xfId="21"/>
    <cellStyle name="Fixed 4" xfId="22"/>
    <cellStyle name="Heading 1 2" xfId="23"/>
    <cellStyle name="Heading 1 3" xfId="24"/>
    <cellStyle name="Heading 1 4" xfId="25"/>
    <cellStyle name="Heading 1 5" xfId="26"/>
    <cellStyle name="Heading 1 6" xfId="27"/>
    <cellStyle name="Heading 2 2" xfId="28"/>
    <cellStyle name="Heading 2 3" xfId="29"/>
    <cellStyle name="Heading 2 4" xfId="30"/>
    <cellStyle name="Heading 2 5" xfId="31"/>
    <cellStyle name="Heading 2 6" xfId="32"/>
    <cellStyle name="Normal" xfId="0" builtinId="0"/>
    <cellStyle name="Normal 2" xfId="33"/>
    <cellStyle name="Normal 3" xfId="2"/>
    <cellStyle name="Normal 4" xfId="34"/>
    <cellStyle name="Normal 5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Total 2" xfId="42"/>
    <cellStyle name="Total 3" xfId="43"/>
    <cellStyle name="Total 4" xfId="44"/>
    <cellStyle name="Total 5" xfId="4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$&quot;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I42" totalsRowShown="0" headerRowDxfId="10" dataDxfId="9" tableBorderDxfId="11" headerRowCellStyle="Normal 3" dataCellStyle="Currency 4">
  <autoFilter ref="A2:I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Dist. _x000a_No." dataDxfId="8" dataCellStyle="Normal 3"/>
    <tableColumn id="2" name="District" dataDxfId="7"/>
    <tableColumn id="3" name="Base _x000a_Operating _x000a_Grant" dataDxfId="6"/>
    <tableColumn id="4" name="Small _x000a_College _x000a_Grant" dataDxfId="5" dataCellStyle="Currency"/>
    <tableColumn id="5" name="Equalization _x000a_Grant" dataDxfId="4" dataCellStyle="Currency"/>
    <tableColumn id="6" name="Legislative _x000a_Add-On" dataDxfId="3" dataCellStyle="Currency 4"/>
    <tableColumn id="7" name="Illinois _x000a_Veterans _x000a_Grant" dataDxfId="2" dataCellStyle="Currency"/>
    <tableColumn id="8" name="Performance _x000a_Funding _x000a_Grant" dataDxfId="1" dataCellStyle="Currency 4"/>
    <tableColumn id="9" name="Total _x000a_Grants" dataDxfId="0" dataCellStyle="Currency 4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Normal="100" workbookViewId="0">
      <selection activeCell="L43" sqref="L43"/>
    </sheetView>
  </sheetViews>
  <sheetFormatPr defaultColWidth="8.88671875" defaultRowHeight="13.2" x14ac:dyDescent="0.25"/>
  <cols>
    <col min="1" max="1" width="9" style="18" bestFit="1" customWidth="1"/>
    <col min="2" max="2" width="20.44140625" style="18" customWidth="1"/>
    <col min="3" max="3" width="15.6640625" style="1" customWidth="1"/>
    <col min="4" max="4" width="10.44140625" style="1" customWidth="1"/>
    <col min="5" max="5" width="16.6640625" style="1" customWidth="1"/>
    <col min="6" max="6" width="13.6640625" style="1" customWidth="1"/>
    <col min="7" max="7" width="13" style="1" customWidth="1"/>
    <col min="8" max="8" width="14.88671875" style="1" customWidth="1"/>
    <col min="9" max="9" width="14.44140625" style="1" customWidth="1"/>
    <col min="10" max="12" width="8.88671875" style="1"/>
    <col min="13" max="13" width="12.5546875" style="1" customWidth="1"/>
    <col min="14" max="14" width="8.88671875" style="1"/>
    <col min="15" max="15" width="12.109375" style="1" customWidth="1"/>
    <col min="16" max="16" width="11.33203125" style="1" bestFit="1" customWidth="1"/>
    <col min="17" max="17" width="9" style="1" bestFit="1" customWidth="1"/>
    <col min="18" max="18" width="18.109375" style="1" customWidth="1"/>
    <col min="19" max="16384" width="8.88671875" style="1"/>
  </cols>
  <sheetData>
    <row r="1" spans="1:18" s="20" customFormat="1" ht="68.400000000000006" customHeight="1" x14ac:dyDescent="0.3">
      <c r="A1" s="28" t="s">
        <v>87</v>
      </c>
      <c r="B1" s="29"/>
      <c r="C1" s="29"/>
      <c r="D1" s="29"/>
      <c r="E1" s="29"/>
      <c r="F1" s="29"/>
      <c r="G1" s="29"/>
      <c r="H1" s="29"/>
      <c r="I1" s="30"/>
      <c r="J1" s="19"/>
    </row>
    <row r="2" spans="1:18" ht="42.6" customHeight="1" x14ac:dyDescent="0.25">
      <c r="A2" s="31" t="s">
        <v>79</v>
      </c>
      <c r="B2" s="21" t="s">
        <v>0</v>
      </c>
      <c r="C2" s="22" t="s">
        <v>80</v>
      </c>
      <c r="D2" s="22" t="s">
        <v>81</v>
      </c>
      <c r="E2" s="22" t="s">
        <v>82</v>
      </c>
      <c r="F2" s="22" t="s">
        <v>83</v>
      </c>
      <c r="G2" s="22" t="s">
        <v>84</v>
      </c>
      <c r="H2" s="22" t="s">
        <v>85</v>
      </c>
      <c r="I2" s="32" t="s">
        <v>86</v>
      </c>
      <c r="J2" s="2"/>
    </row>
    <row r="3" spans="1:18" ht="18.600000000000001" customHeight="1" x14ac:dyDescent="0.25">
      <c r="A3" s="33" t="s">
        <v>1</v>
      </c>
      <c r="B3" s="34" t="s">
        <v>2</v>
      </c>
      <c r="C3" s="35">
        <v>3919661</v>
      </c>
      <c r="D3" s="36">
        <v>0</v>
      </c>
      <c r="E3" s="37">
        <v>4457000</v>
      </c>
      <c r="F3" s="36">
        <v>0</v>
      </c>
      <c r="G3" s="35">
        <v>19530.400000000001</v>
      </c>
      <c r="H3" s="38">
        <v>15695</v>
      </c>
      <c r="I3" s="39">
        <f t="shared" ref="I3:I41" si="0">SUM(C3:H3)</f>
        <v>8411886.4000000004</v>
      </c>
      <c r="J3" s="2"/>
      <c r="N3" s="3"/>
      <c r="O3" s="4"/>
      <c r="P3" s="4"/>
      <c r="Q3" s="4"/>
      <c r="R3" s="4"/>
    </row>
    <row r="4" spans="1:18" x14ac:dyDescent="0.25">
      <c r="A4" s="33" t="s">
        <v>55</v>
      </c>
      <c r="B4" s="34" t="s">
        <v>74</v>
      </c>
      <c r="C4" s="35">
        <v>1325683</v>
      </c>
      <c r="D4" s="35">
        <v>44800</v>
      </c>
      <c r="E4" s="35">
        <v>447480</v>
      </c>
      <c r="F4" s="23">
        <v>0</v>
      </c>
      <c r="G4" s="23">
        <v>0</v>
      </c>
      <c r="H4" s="35">
        <v>15710</v>
      </c>
      <c r="I4" s="40">
        <f t="shared" si="0"/>
        <v>1833673</v>
      </c>
      <c r="J4" s="2"/>
      <c r="N4" s="3"/>
      <c r="O4" s="4"/>
      <c r="P4" s="4"/>
      <c r="Q4" s="4"/>
      <c r="R4" s="4"/>
    </row>
    <row r="5" spans="1:18" x14ac:dyDescent="0.25">
      <c r="A5" s="33" t="s">
        <v>3</v>
      </c>
      <c r="B5" s="34" t="s">
        <v>4</v>
      </c>
      <c r="C5" s="35">
        <v>40023397</v>
      </c>
      <c r="D5" s="36">
        <v>0</v>
      </c>
      <c r="E5" s="36">
        <v>0</v>
      </c>
      <c r="F5" s="35">
        <v>13762200</v>
      </c>
      <c r="G5" s="35">
        <v>63730.400000000001</v>
      </c>
      <c r="H5" s="35">
        <v>7240</v>
      </c>
      <c r="I5" s="40">
        <f t="shared" si="0"/>
        <v>53856567.399999999</v>
      </c>
      <c r="J5" s="2"/>
      <c r="P5" s="11"/>
      <c r="Q5" s="11"/>
      <c r="R5" s="11"/>
    </row>
    <row r="6" spans="1:18" x14ac:dyDescent="0.25">
      <c r="A6" s="33" t="s">
        <v>7</v>
      </c>
      <c r="B6" s="24" t="s">
        <v>75</v>
      </c>
      <c r="C6" s="35">
        <v>12922689</v>
      </c>
      <c r="D6" s="23">
        <v>0</v>
      </c>
      <c r="E6" s="23">
        <v>0</v>
      </c>
      <c r="F6" s="23">
        <v>0</v>
      </c>
      <c r="G6" s="35">
        <v>63730.400000000001</v>
      </c>
      <c r="H6" s="35">
        <v>3980</v>
      </c>
      <c r="I6" s="40">
        <f t="shared" si="0"/>
        <v>12990399.4</v>
      </c>
      <c r="J6" s="2"/>
      <c r="P6" s="11"/>
      <c r="Q6" s="11"/>
      <c r="R6" s="11"/>
    </row>
    <row r="7" spans="1:18" x14ac:dyDescent="0.25">
      <c r="A7" s="33" t="s">
        <v>29</v>
      </c>
      <c r="B7" s="34" t="s">
        <v>76</v>
      </c>
      <c r="C7" s="35">
        <v>8089268</v>
      </c>
      <c r="D7" s="23">
        <v>0</v>
      </c>
      <c r="E7" s="23">
        <v>0</v>
      </c>
      <c r="F7" s="23">
        <v>0</v>
      </c>
      <c r="G7" s="35">
        <v>63730.400000000001</v>
      </c>
      <c r="H7" s="35">
        <v>5710</v>
      </c>
      <c r="I7" s="40">
        <f t="shared" si="0"/>
        <v>8158708.4000000004</v>
      </c>
      <c r="J7" s="2"/>
      <c r="P7" s="11"/>
      <c r="Q7" s="11"/>
      <c r="R7" s="11"/>
    </row>
    <row r="8" spans="1:18" x14ac:dyDescent="0.25">
      <c r="A8" s="33" t="s">
        <v>5</v>
      </c>
      <c r="B8" s="24" t="s">
        <v>6</v>
      </c>
      <c r="C8" s="35">
        <v>1603678</v>
      </c>
      <c r="D8" s="35">
        <v>44800</v>
      </c>
      <c r="E8" s="35">
        <v>2097703</v>
      </c>
      <c r="F8" s="23">
        <v>0</v>
      </c>
      <c r="G8" s="35">
        <v>63730.400000000001</v>
      </c>
      <c r="H8" s="35">
        <v>3505</v>
      </c>
      <c r="I8" s="40">
        <f t="shared" si="0"/>
        <v>3813416.4</v>
      </c>
      <c r="J8" s="2"/>
      <c r="P8" s="15"/>
      <c r="Q8" s="15"/>
      <c r="R8" s="15"/>
    </row>
    <row r="9" spans="1:18" x14ac:dyDescent="0.25">
      <c r="A9" s="33" t="s">
        <v>8</v>
      </c>
      <c r="B9" s="24" t="s">
        <v>9</v>
      </c>
      <c r="C9" s="35">
        <v>5177565</v>
      </c>
      <c r="D9" s="23">
        <v>0</v>
      </c>
      <c r="E9" s="23">
        <v>0</v>
      </c>
      <c r="F9" s="23">
        <v>0</v>
      </c>
      <c r="G9" s="35">
        <v>63730.400000000001</v>
      </c>
      <c r="H9" s="35">
        <v>2995</v>
      </c>
      <c r="I9" s="40">
        <f t="shared" si="0"/>
        <v>5244290.4000000004</v>
      </c>
      <c r="J9" s="2"/>
      <c r="P9" s="12"/>
      <c r="Q9" s="12"/>
      <c r="R9" s="12"/>
    </row>
    <row r="10" spans="1:18" x14ac:dyDescent="0.25">
      <c r="A10" s="33" t="s">
        <v>10</v>
      </c>
      <c r="B10" s="24" t="s">
        <v>11</v>
      </c>
      <c r="C10" s="35">
        <v>7342892</v>
      </c>
      <c r="D10" s="23">
        <v>0</v>
      </c>
      <c r="E10" s="23">
        <v>0</v>
      </c>
      <c r="F10" s="23">
        <v>0</v>
      </c>
      <c r="G10" s="35">
        <v>63730.400000000001</v>
      </c>
      <c r="H10" s="35">
        <v>5930</v>
      </c>
      <c r="I10" s="40">
        <f t="shared" si="0"/>
        <v>7412552.4000000004</v>
      </c>
      <c r="J10" s="2"/>
      <c r="P10" s="12"/>
      <c r="Q10" s="12"/>
      <c r="R10" s="12"/>
    </row>
    <row r="11" spans="1:18" x14ac:dyDescent="0.25">
      <c r="A11" s="33">
        <v>540</v>
      </c>
      <c r="B11" s="24" t="s">
        <v>12</v>
      </c>
      <c r="C11" s="35">
        <v>2568368</v>
      </c>
      <c r="D11" s="23">
        <v>0</v>
      </c>
      <c r="E11" s="23">
        <v>0</v>
      </c>
      <c r="F11" s="23">
        <v>0</v>
      </c>
      <c r="G11" s="35">
        <v>63730.400000000001</v>
      </c>
      <c r="H11" s="35">
        <v>14930</v>
      </c>
      <c r="I11" s="40">
        <f t="shared" si="0"/>
        <v>2647028.4</v>
      </c>
      <c r="J11" s="2"/>
      <c r="P11" s="12"/>
      <c r="Q11" s="12"/>
      <c r="R11" s="12"/>
    </row>
    <row r="12" spans="1:18" x14ac:dyDescent="0.25">
      <c r="A12" s="33" t="s">
        <v>13</v>
      </c>
      <c r="B12" s="24" t="s">
        <v>14</v>
      </c>
      <c r="C12" s="35">
        <v>1212805</v>
      </c>
      <c r="D12" s="35">
        <v>44800</v>
      </c>
      <c r="E12" s="35">
        <v>361790</v>
      </c>
      <c r="F12" s="23">
        <v>0</v>
      </c>
      <c r="G12" s="35">
        <v>63730.400000000001</v>
      </c>
      <c r="H12" s="35">
        <v>8800</v>
      </c>
      <c r="I12" s="40">
        <f t="shared" si="0"/>
        <v>1691925.4</v>
      </c>
      <c r="J12" s="2"/>
      <c r="P12" s="12"/>
      <c r="Q12" s="12"/>
      <c r="R12" s="12"/>
    </row>
    <row r="13" spans="1:18" x14ac:dyDescent="0.25">
      <c r="A13" s="33" t="s">
        <v>15</v>
      </c>
      <c r="B13" s="24" t="s">
        <v>16</v>
      </c>
      <c r="C13" s="35">
        <v>5101863</v>
      </c>
      <c r="D13" s="23">
        <v>0</v>
      </c>
      <c r="E13" s="35">
        <v>556860</v>
      </c>
      <c r="F13" s="23">
        <v>0</v>
      </c>
      <c r="G13" s="23">
        <v>0</v>
      </c>
      <c r="H13" s="35">
        <v>12405</v>
      </c>
      <c r="I13" s="40">
        <f t="shared" si="0"/>
        <v>5671128</v>
      </c>
      <c r="J13" s="2"/>
      <c r="P13" s="12"/>
      <c r="Q13" s="12"/>
      <c r="R13" s="12"/>
    </row>
    <row r="14" spans="1:18" x14ac:dyDescent="0.25">
      <c r="A14" s="33" t="s">
        <v>17</v>
      </c>
      <c r="B14" s="24" t="s">
        <v>18</v>
      </c>
      <c r="C14" s="35">
        <v>4481707</v>
      </c>
      <c r="D14" s="23">
        <v>0</v>
      </c>
      <c r="E14" s="35">
        <v>4467530</v>
      </c>
      <c r="F14" s="23">
        <v>0</v>
      </c>
      <c r="G14" s="35">
        <v>19530.400000000001</v>
      </c>
      <c r="H14" s="35">
        <v>4000</v>
      </c>
      <c r="I14" s="40">
        <f t="shared" si="0"/>
        <v>8972767.4000000004</v>
      </c>
      <c r="J14" s="2"/>
      <c r="P14" s="12"/>
      <c r="Q14" s="12"/>
      <c r="R14" s="12"/>
    </row>
    <row r="15" spans="1:18" x14ac:dyDescent="0.25">
      <c r="A15" s="33" t="s">
        <v>19</v>
      </c>
      <c r="B15" s="34" t="s">
        <v>20</v>
      </c>
      <c r="C15" s="35">
        <v>2072904</v>
      </c>
      <c r="D15" s="23">
        <v>0</v>
      </c>
      <c r="E15" s="23">
        <v>0</v>
      </c>
      <c r="F15" s="23">
        <v>0</v>
      </c>
      <c r="G15" s="23">
        <v>0</v>
      </c>
      <c r="H15" s="35">
        <v>4200</v>
      </c>
      <c r="I15" s="40">
        <f t="shared" si="0"/>
        <v>2077104</v>
      </c>
      <c r="J15" s="2"/>
      <c r="P15" s="12"/>
      <c r="Q15" s="12"/>
      <c r="R15" s="12"/>
    </row>
    <row r="16" spans="1:18" x14ac:dyDescent="0.25">
      <c r="A16" s="33" t="s">
        <v>36</v>
      </c>
      <c r="B16" s="34" t="s">
        <v>77</v>
      </c>
      <c r="C16" s="35">
        <v>3667779</v>
      </c>
      <c r="D16" s="23">
        <v>0</v>
      </c>
      <c r="E16" s="35">
        <v>4987563</v>
      </c>
      <c r="F16" s="23">
        <v>0</v>
      </c>
      <c r="G16" s="35">
        <v>10330.4</v>
      </c>
      <c r="H16" s="35">
        <v>5000</v>
      </c>
      <c r="I16" s="40">
        <f t="shared" si="0"/>
        <v>8670672.4000000004</v>
      </c>
      <c r="J16" s="2"/>
      <c r="P16" s="12"/>
      <c r="Q16" s="12"/>
      <c r="R16" s="12"/>
    </row>
    <row r="17" spans="1:18" x14ac:dyDescent="0.25">
      <c r="A17" s="33" t="s">
        <v>72</v>
      </c>
      <c r="B17" s="34" t="s">
        <v>78</v>
      </c>
      <c r="C17" s="35">
        <v>1083538</v>
      </c>
      <c r="D17" s="35">
        <v>44800</v>
      </c>
      <c r="E17" s="35">
        <v>605040</v>
      </c>
      <c r="F17" s="23">
        <v>0</v>
      </c>
      <c r="G17" s="23">
        <v>0</v>
      </c>
      <c r="H17" s="35">
        <v>7500</v>
      </c>
      <c r="I17" s="40">
        <f t="shared" si="0"/>
        <v>1740878</v>
      </c>
      <c r="J17" s="2"/>
      <c r="P17" s="12"/>
      <c r="Q17" s="12"/>
      <c r="R17" s="12"/>
    </row>
    <row r="18" spans="1:18" x14ac:dyDescent="0.25">
      <c r="A18" s="33" t="s">
        <v>21</v>
      </c>
      <c r="B18" s="34" t="s">
        <v>22</v>
      </c>
      <c r="C18" s="35">
        <v>7868480</v>
      </c>
      <c r="D18" s="23">
        <v>0</v>
      </c>
      <c r="E18" s="23">
        <v>0</v>
      </c>
      <c r="F18" s="23">
        <v>0</v>
      </c>
      <c r="G18" s="35">
        <v>63730.400000000001</v>
      </c>
      <c r="H18" s="35">
        <v>6025</v>
      </c>
      <c r="I18" s="40">
        <f t="shared" si="0"/>
        <v>7938235.4000000004</v>
      </c>
      <c r="J18" s="2"/>
      <c r="P18" s="12"/>
      <c r="Q18" s="12"/>
      <c r="R18" s="12"/>
    </row>
    <row r="19" spans="1:18" x14ac:dyDescent="0.25">
      <c r="A19" s="33" t="s">
        <v>23</v>
      </c>
      <c r="B19" s="34" t="s">
        <v>24</v>
      </c>
      <c r="C19" s="35">
        <v>2742018</v>
      </c>
      <c r="D19" s="23">
        <v>0</v>
      </c>
      <c r="E19" s="35">
        <v>3879599</v>
      </c>
      <c r="F19" s="23">
        <v>0</v>
      </c>
      <c r="G19" s="23">
        <v>0</v>
      </c>
      <c r="H19" s="35">
        <v>6235</v>
      </c>
      <c r="I19" s="40">
        <f t="shared" si="0"/>
        <v>6627852</v>
      </c>
      <c r="J19" s="2"/>
      <c r="P19" s="12"/>
      <c r="Q19" s="12"/>
      <c r="R19" s="12"/>
    </row>
    <row r="20" spans="1:18" x14ac:dyDescent="0.25">
      <c r="A20" s="33" t="s">
        <v>25</v>
      </c>
      <c r="B20" s="34" t="s">
        <v>26</v>
      </c>
      <c r="C20" s="35">
        <v>3216349</v>
      </c>
      <c r="D20" s="23">
        <v>0</v>
      </c>
      <c r="E20" s="35">
        <v>4321565</v>
      </c>
      <c r="F20" s="23">
        <v>0</v>
      </c>
      <c r="G20" s="35">
        <v>63730.400000000001</v>
      </c>
      <c r="H20" s="35">
        <v>12395</v>
      </c>
      <c r="I20" s="40">
        <f t="shared" si="0"/>
        <v>7614039.4000000004</v>
      </c>
      <c r="J20" s="2"/>
      <c r="P20" s="12"/>
      <c r="Q20" s="12"/>
      <c r="R20" s="12"/>
    </row>
    <row r="21" spans="1:18" x14ac:dyDescent="0.25">
      <c r="A21" s="33" t="s">
        <v>27</v>
      </c>
      <c r="B21" s="34" t="s">
        <v>28</v>
      </c>
      <c r="C21" s="35">
        <v>2190344</v>
      </c>
      <c r="D21" s="23">
        <v>0</v>
      </c>
      <c r="E21" s="35">
        <v>3523655</v>
      </c>
      <c r="F21" s="23">
        <v>0</v>
      </c>
      <c r="G21" s="23">
        <v>0</v>
      </c>
      <c r="H21" s="35">
        <v>10995</v>
      </c>
      <c r="I21" s="40">
        <f t="shared" si="0"/>
        <v>5724994</v>
      </c>
      <c r="J21" s="2"/>
      <c r="P21" s="12"/>
      <c r="Q21" s="12"/>
      <c r="R21" s="12"/>
    </row>
    <row r="22" spans="1:18" x14ac:dyDescent="0.25">
      <c r="A22" s="33" t="s">
        <v>30</v>
      </c>
      <c r="B22" s="34" t="s">
        <v>31</v>
      </c>
      <c r="C22" s="35">
        <v>6472215</v>
      </c>
      <c r="D22" s="23">
        <v>0</v>
      </c>
      <c r="E22" s="35">
        <v>5113746</v>
      </c>
      <c r="F22" s="23">
        <v>0</v>
      </c>
      <c r="G22" s="23">
        <v>0</v>
      </c>
      <c r="H22" s="35">
        <v>4020</v>
      </c>
      <c r="I22" s="40">
        <f t="shared" si="0"/>
        <v>11589981</v>
      </c>
      <c r="J22" s="2"/>
      <c r="P22" s="12"/>
      <c r="Q22" s="12"/>
      <c r="R22" s="12"/>
    </row>
    <row r="23" spans="1:18" x14ac:dyDescent="0.25">
      <c r="A23" s="33" t="s">
        <v>32</v>
      </c>
      <c r="B23" s="34" t="s">
        <v>33</v>
      </c>
      <c r="C23" s="35">
        <v>3256589</v>
      </c>
      <c r="D23" s="23">
        <v>0</v>
      </c>
      <c r="E23" s="35">
        <v>3497370</v>
      </c>
      <c r="F23" s="23">
        <v>0</v>
      </c>
      <c r="G23" s="23">
        <v>0</v>
      </c>
      <c r="H23" s="35">
        <v>3675</v>
      </c>
      <c r="I23" s="40">
        <f t="shared" si="0"/>
        <v>6757634</v>
      </c>
      <c r="J23" s="2"/>
      <c r="P23" s="12"/>
      <c r="Q23" s="12"/>
      <c r="R23" s="12"/>
    </row>
    <row r="24" spans="1:18" x14ac:dyDescent="0.25">
      <c r="A24" s="33" t="s">
        <v>34</v>
      </c>
      <c r="B24" s="34" t="s">
        <v>35</v>
      </c>
      <c r="C24" s="35">
        <v>3667467</v>
      </c>
      <c r="D24" s="23">
        <v>0</v>
      </c>
      <c r="E24" s="23">
        <v>0</v>
      </c>
      <c r="F24" s="23">
        <v>0</v>
      </c>
      <c r="G24" s="23">
        <v>0</v>
      </c>
      <c r="H24" s="35">
        <v>6675</v>
      </c>
      <c r="I24" s="40">
        <f t="shared" si="0"/>
        <v>3674142</v>
      </c>
      <c r="J24" s="2"/>
      <c r="P24" s="12"/>
      <c r="Q24" s="12"/>
      <c r="R24" s="12"/>
    </row>
    <row r="25" spans="1:18" x14ac:dyDescent="0.25">
      <c r="A25" s="33" t="s">
        <v>37</v>
      </c>
      <c r="B25" s="34" t="s">
        <v>38</v>
      </c>
      <c r="C25" s="35">
        <v>3097225</v>
      </c>
      <c r="D25" s="23">
        <v>0</v>
      </c>
      <c r="E25" s="23">
        <v>0</v>
      </c>
      <c r="F25" s="23">
        <v>0</v>
      </c>
      <c r="G25" s="35">
        <v>63730.400000000001</v>
      </c>
      <c r="H25" s="35">
        <v>7080</v>
      </c>
      <c r="I25" s="40">
        <f t="shared" si="0"/>
        <v>3168035.4</v>
      </c>
      <c r="J25" s="2"/>
      <c r="P25" s="12"/>
      <c r="Q25" s="12"/>
      <c r="R25" s="12"/>
    </row>
    <row r="26" spans="1:18" x14ac:dyDescent="0.25">
      <c r="A26" s="33" t="s">
        <v>39</v>
      </c>
      <c r="B26" s="34" t="s">
        <v>40</v>
      </c>
      <c r="C26" s="35">
        <v>7847789</v>
      </c>
      <c r="D26" s="23">
        <v>0</v>
      </c>
      <c r="E26" s="35">
        <v>5031530</v>
      </c>
      <c r="F26" s="23">
        <v>0</v>
      </c>
      <c r="G26" s="35">
        <v>63730.400000000001</v>
      </c>
      <c r="H26" s="35">
        <v>12175</v>
      </c>
      <c r="I26" s="40">
        <f t="shared" si="0"/>
        <v>12955224.4</v>
      </c>
      <c r="J26" s="2"/>
      <c r="P26" s="12"/>
      <c r="Q26" s="12"/>
      <c r="R26" s="12"/>
    </row>
    <row r="27" spans="1:18" x14ac:dyDescent="0.25">
      <c r="A27" s="33" t="s">
        <v>41</v>
      </c>
      <c r="B27" s="34" t="s">
        <v>42</v>
      </c>
      <c r="C27" s="35">
        <v>1950958</v>
      </c>
      <c r="D27" s="23">
        <v>0</v>
      </c>
      <c r="E27" s="35">
        <v>3703131</v>
      </c>
      <c r="F27" s="23">
        <v>0</v>
      </c>
      <c r="G27" s="35">
        <v>63730.400000000001</v>
      </c>
      <c r="H27" s="35">
        <v>3155</v>
      </c>
      <c r="I27" s="40">
        <f t="shared" si="0"/>
        <v>5720974.4000000004</v>
      </c>
      <c r="J27" s="2"/>
      <c r="P27" s="12"/>
      <c r="Q27" s="12"/>
      <c r="R27" s="12"/>
    </row>
    <row r="28" spans="1:18" x14ac:dyDescent="0.25">
      <c r="A28" s="33" t="s">
        <v>43</v>
      </c>
      <c r="B28" s="34" t="s">
        <v>44</v>
      </c>
      <c r="C28" s="35">
        <v>5132254</v>
      </c>
      <c r="D28" s="23">
        <v>0</v>
      </c>
      <c r="E28" s="23">
        <v>0</v>
      </c>
      <c r="F28" s="23">
        <v>0</v>
      </c>
      <c r="G28" s="35">
        <v>63730.400000000001</v>
      </c>
      <c r="H28" s="35">
        <v>4295</v>
      </c>
      <c r="I28" s="40">
        <f t="shared" si="0"/>
        <v>5200279.4000000004</v>
      </c>
      <c r="J28" s="2"/>
      <c r="P28" s="12"/>
      <c r="Q28" s="12"/>
      <c r="R28" s="12"/>
    </row>
    <row r="29" spans="1:18" x14ac:dyDescent="0.25">
      <c r="A29" s="33" t="s">
        <v>45</v>
      </c>
      <c r="B29" s="34" t="s">
        <v>46</v>
      </c>
      <c r="C29" s="35">
        <v>4441460</v>
      </c>
      <c r="D29" s="23">
        <v>0</v>
      </c>
      <c r="E29" s="35">
        <v>228590</v>
      </c>
      <c r="F29" s="23">
        <v>0</v>
      </c>
      <c r="G29" s="35">
        <v>8230.4</v>
      </c>
      <c r="H29" s="35">
        <v>25785</v>
      </c>
      <c r="I29" s="40">
        <f t="shared" si="0"/>
        <v>4704065.4000000004</v>
      </c>
      <c r="J29" s="2"/>
      <c r="P29" s="12"/>
      <c r="Q29" s="12"/>
      <c r="R29" s="12"/>
    </row>
    <row r="30" spans="1:18" x14ac:dyDescent="0.25">
      <c r="A30" s="33" t="s">
        <v>47</v>
      </c>
      <c r="B30" s="34" t="s">
        <v>48</v>
      </c>
      <c r="C30" s="35">
        <v>2538475</v>
      </c>
      <c r="D30" s="23">
        <v>0</v>
      </c>
      <c r="E30" s="35">
        <v>2043990</v>
      </c>
      <c r="F30" s="23">
        <v>0</v>
      </c>
      <c r="G30" s="23">
        <v>0</v>
      </c>
      <c r="H30" s="35">
        <v>7550</v>
      </c>
      <c r="I30" s="40">
        <f t="shared" si="0"/>
        <v>4590015</v>
      </c>
      <c r="J30" s="2"/>
      <c r="P30" s="12"/>
      <c r="Q30" s="12"/>
      <c r="R30" s="12"/>
    </row>
    <row r="31" spans="1:18" x14ac:dyDescent="0.25">
      <c r="A31" s="33" t="s">
        <v>49</v>
      </c>
      <c r="B31" s="34" t="s">
        <v>50</v>
      </c>
      <c r="C31" s="35">
        <v>2611658</v>
      </c>
      <c r="D31" s="23">
        <v>0</v>
      </c>
      <c r="E31" s="35">
        <v>3309985</v>
      </c>
      <c r="F31" s="23">
        <v>0</v>
      </c>
      <c r="G31" s="35">
        <v>63730.400000000001</v>
      </c>
      <c r="H31" s="35">
        <v>1450</v>
      </c>
      <c r="I31" s="40">
        <f t="shared" si="0"/>
        <v>5986823.4000000004</v>
      </c>
      <c r="J31" s="2"/>
      <c r="P31" s="12"/>
      <c r="Q31" s="12"/>
      <c r="R31" s="12"/>
    </row>
    <row r="32" spans="1:18" x14ac:dyDescent="0.25">
      <c r="A32" s="33" t="s">
        <v>51</v>
      </c>
      <c r="B32" s="34" t="s">
        <v>52</v>
      </c>
      <c r="C32" s="35">
        <v>1882990</v>
      </c>
      <c r="D32" s="35">
        <v>44800</v>
      </c>
      <c r="E32" s="35">
        <v>41230</v>
      </c>
      <c r="F32" s="23">
        <v>0</v>
      </c>
      <c r="G32" s="23">
        <v>0</v>
      </c>
      <c r="H32" s="35">
        <v>3775</v>
      </c>
      <c r="I32" s="40">
        <f t="shared" si="0"/>
        <v>1972795</v>
      </c>
      <c r="J32" s="2"/>
      <c r="P32" s="12"/>
      <c r="Q32" s="12"/>
      <c r="R32" s="12"/>
    </row>
    <row r="33" spans="1:18" x14ac:dyDescent="0.25">
      <c r="A33" s="33" t="s">
        <v>53</v>
      </c>
      <c r="B33" s="34" t="s">
        <v>54</v>
      </c>
      <c r="C33" s="35">
        <v>4187590</v>
      </c>
      <c r="D33" s="23">
        <v>0</v>
      </c>
      <c r="E33" s="35">
        <v>4314880</v>
      </c>
      <c r="F33" s="23">
        <v>0</v>
      </c>
      <c r="G33" s="35">
        <v>63730.400000000001</v>
      </c>
      <c r="H33" s="35">
        <v>2370</v>
      </c>
      <c r="I33" s="40">
        <f t="shared" si="0"/>
        <v>8568570.4000000004</v>
      </c>
      <c r="J33" s="2"/>
      <c r="P33" s="12"/>
      <c r="Q33" s="12"/>
      <c r="R33" s="12"/>
    </row>
    <row r="34" spans="1:18" x14ac:dyDescent="0.25">
      <c r="A34" s="33" t="s">
        <v>56</v>
      </c>
      <c r="B34" s="34" t="s">
        <v>57</v>
      </c>
      <c r="C34" s="35">
        <v>1264139</v>
      </c>
      <c r="D34" s="35">
        <v>44800</v>
      </c>
      <c r="E34" s="35">
        <v>820000</v>
      </c>
      <c r="F34" s="23">
        <v>0</v>
      </c>
      <c r="G34" s="35">
        <v>63730.400000000001</v>
      </c>
      <c r="H34" s="35">
        <v>16390</v>
      </c>
      <c r="I34" s="40">
        <f t="shared" si="0"/>
        <v>2209059.4</v>
      </c>
      <c r="J34" s="2"/>
      <c r="P34" s="12"/>
      <c r="Q34" s="12"/>
      <c r="R34" s="12"/>
    </row>
    <row r="35" spans="1:18" x14ac:dyDescent="0.25">
      <c r="A35" s="33" t="s">
        <v>58</v>
      </c>
      <c r="B35" s="34" t="s">
        <v>59</v>
      </c>
      <c r="C35" s="35">
        <v>1616631</v>
      </c>
      <c r="D35" s="35">
        <v>89600</v>
      </c>
      <c r="E35" s="35">
        <v>2269463</v>
      </c>
      <c r="F35" s="23">
        <v>0</v>
      </c>
      <c r="G35" s="35">
        <v>15470</v>
      </c>
      <c r="H35" s="35">
        <v>4215</v>
      </c>
      <c r="I35" s="40">
        <f t="shared" si="0"/>
        <v>3995379</v>
      </c>
      <c r="J35" s="2"/>
      <c r="P35" s="12"/>
      <c r="Q35" s="12"/>
      <c r="R35" s="12"/>
    </row>
    <row r="36" spans="1:18" x14ac:dyDescent="0.25">
      <c r="A36" s="33" t="s">
        <v>60</v>
      </c>
      <c r="B36" s="34" t="s">
        <v>61</v>
      </c>
      <c r="C36" s="35">
        <v>2531231</v>
      </c>
      <c r="D36" s="23">
        <v>0</v>
      </c>
      <c r="E36" s="35">
        <v>2726170</v>
      </c>
      <c r="F36" s="23">
        <v>0</v>
      </c>
      <c r="G36" s="35">
        <v>19530.400000000001</v>
      </c>
      <c r="H36" s="35">
        <v>47545</v>
      </c>
      <c r="I36" s="40">
        <f t="shared" si="0"/>
        <v>5324476.4000000004</v>
      </c>
      <c r="J36" s="2"/>
      <c r="P36" s="12"/>
      <c r="Q36" s="12"/>
      <c r="R36" s="12"/>
    </row>
    <row r="37" spans="1:18" x14ac:dyDescent="0.25">
      <c r="A37" s="33" t="s">
        <v>62</v>
      </c>
      <c r="B37" s="34" t="s">
        <v>63</v>
      </c>
      <c r="C37" s="35">
        <v>1199906</v>
      </c>
      <c r="D37" s="35">
        <v>89600</v>
      </c>
      <c r="E37" s="35">
        <v>1903570</v>
      </c>
      <c r="F37" s="23">
        <v>0</v>
      </c>
      <c r="G37" s="23">
        <v>0</v>
      </c>
      <c r="H37" s="35">
        <v>6435</v>
      </c>
      <c r="I37" s="40">
        <f t="shared" si="0"/>
        <v>3199511</v>
      </c>
      <c r="J37" s="2"/>
      <c r="P37" s="12"/>
      <c r="Q37" s="12"/>
      <c r="R37" s="12"/>
    </row>
    <row r="38" spans="1:18" x14ac:dyDescent="0.25">
      <c r="A38" s="33" t="s">
        <v>64</v>
      </c>
      <c r="B38" s="34" t="s">
        <v>65</v>
      </c>
      <c r="C38" s="35">
        <v>5947069</v>
      </c>
      <c r="D38" s="23">
        <v>0</v>
      </c>
      <c r="E38" s="35">
        <v>8787360</v>
      </c>
      <c r="F38" s="23">
        <v>0</v>
      </c>
      <c r="G38" s="23">
        <v>0</v>
      </c>
      <c r="H38" s="35">
        <v>5310</v>
      </c>
      <c r="I38" s="40">
        <f t="shared" si="0"/>
        <v>14739739</v>
      </c>
      <c r="J38" s="2"/>
      <c r="P38" s="12"/>
      <c r="Q38" s="12"/>
      <c r="R38" s="12"/>
    </row>
    <row r="39" spans="1:18" x14ac:dyDescent="0.25">
      <c r="A39" s="33" t="s">
        <v>66</v>
      </c>
      <c r="B39" s="34" t="s">
        <v>67</v>
      </c>
      <c r="C39" s="35">
        <v>860146</v>
      </c>
      <c r="D39" s="35">
        <v>89600</v>
      </c>
      <c r="E39" s="35">
        <v>373700</v>
      </c>
      <c r="F39" s="23">
        <v>0</v>
      </c>
      <c r="G39" s="23">
        <v>0</v>
      </c>
      <c r="H39" s="35">
        <v>29505</v>
      </c>
      <c r="I39" s="40">
        <f t="shared" si="0"/>
        <v>1352951</v>
      </c>
      <c r="J39" s="2"/>
      <c r="P39" s="12"/>
      <c r="Q39" s="12"/>
      <c r="R39" s="12"/>
    </row>
    <row r="40" spans="1:18" x14ac:dyDescent="0.25">
      <c r="A40" s="33" t="s">
        <v>68</v>
      </c>
      <c r="B40" s="34" t="s">
        <v>69</v>
      </c>
      <c r="C40" s="35">
        <v>4642141</v>
      </c>
      <c r="D40" s="23">
        <v>0</v>
      </c>
      <c r="E40" s="23">
        <v>0</v>
      </c>
      <c r="F40" s="23">
        <v>0</v>
      </c>
      <c r="G40" s="35">
        <v>19530.400000000001</v>
      </c>
      <c r="H40" s="35">
        <v>4705</v>
      </c>
      <c r="I40" s="40">
        <f t="shared" si="0"/>
        <v>4666376.4000000004</v>
      </c>
      <c r="J40" s="2"/>
      <c r="P40" s="12"/>
      <c r="Q40" s="12"/>
      <c r="R40" s="12"/>
    </row>
    <row r="41" spans="1:18" x14ac:dyDescent="0.25">
      <c r="A41" s="41" t="s">
        <v>70</v>
      </c>
      <c r="B41" s="25" t="s">
        <v>71</v>
      </c>
      <c r="C41" s="26">
        <v>5209379</v>
      </c>
      <c r="D41" s="27">
        <v>0</v>
      </c>
      <c r="E41" s="27">
        <v>0</v>
      </c>
      <c r="F41" s="27">
        <v>0</v>
      </c>
      <c r="G41" s="26">
        <v>63730.400000000001</v>
      </c>
      <c r="H41" s="26">
        <v>2540</v>
      </c>
      <c r="I41" s="42">
        <f t="shared" si="0"/>
        <v>5275649.4000000004</v>
      </c>
      <c r="J41" s="2"/>
      <c r="P41" s="12"/>
      <c r="Q41" s="12"/>
      <c r="R41" s="12"/>
    </row>
    <row r="42" spans="1:18" ht="19.5" customHeight="1" x14ac:dyDescent="0.25">
      <c r="A42" s="43" t="s">
        <v>88</v>
      </c>
      <c r="B42" s="44" t="s">
        <v>73</v>
      </c>
      <c r="C42" s="45">
        <f t="shared" ref="C42:I42" si="1">SUM(C3:C41)</f>
        <v>186968300</v>
      </c>
      <c r="D42" s="45">
        <f t="shared" si="1"/>
        <v>537600</v>
      </c>
      <c r="E42" s="45">
        <f t="shared" si="1"/>
        <v>73870500</v>
      </c>
      <c r="F42" s="45">
        <f t="shared" si="1"/>
        <v>13762200</v>
      </c>
      <c r="G42" s="45">
        <f t="shared" si="1"/>
        <v>1259299.5999999999</v>
      </c>
      <c r="H42" s="45">
        <f t="shared" si="1"/>
        <v>351900</v>
      </c>
      <c r="I42" s="46">
        <f t="shared" si="1"/>
        <v>276749799.60000008</v>
      </c>
      <c r="J42" s="2"/>
      <c r="P42" s="12"/>
      <c r="Q42" s="12"/>
      <c r="R42" s="12"/>
    </row>
    <row r="43" spans="1:18" x14ac:dyDescent="0.25">
      <c r="A43" s="8"/>
      <c r="C43" s="16"/>
      <c r="D43" s="16"/>
      <c r="E43" s="17"/>
      <c r="F43" s="16"/>
      <c r="G43" s="16"/>
      <c r="H43" s="16"/>
      <c r="I43" s="16"/>
      <c r="J43" s="5"/>
      <c r="M43" s="10"/>
      <c r="N43" s="13"/>
      <c r="O43" s="13"/>
      <c r="P43" s="13"/>
      <c r="Q43" s="13"/>
      <c r="R43" s="13"/>
    </row>
    <row r="44" spans="1:18" x14ac:dyDescent="0.25">
      <c r="A44" s="6"/>
      <c r="B44" s="6"/>
      <c r="C44" s="7"/>
      <c r="D44" s="7"/>
      <c r="E44" s="7"/>
      <c r="F44" s="7"/>
      <c r="G44" s="7"/>
      <c r="H44" s="7"/>
      <c r="I44" s="7"/>
      <c r="J44" s="2"/>
      <c r="M44" s="10"/>
      <c r="N44" s="13"/>
      <c r="O44" s="13"/>
      <c r="P44" s="13"/>
      <c r="Q44" s="13"/>
      <c r="R44" s="13"/>
    </row>
    <row r="45" spans="1:18" x14ac:dyDescent="0.25">
      <c r="A45" s="8"/>
      <c r="B45" s="8"/>
      <c r="C45" s="9"/>
      <c r="D45" s="9"/>
      <c r="E45" s="9"/>
      <c r="F45" s="9"/>
      <c r="G45" s="9"/>
      <c r="H45" s="9"/>
      <c r="I45" s="9"/>
      <c r="J45" s="2"/>
      <c r="N45" s="14"/>
      <c r="O45" s="14"/>
      <c r="P45" s="14"/>
      <c r="Q45" s="14"/>
      <c r="R45" s="14"/>
    </row>
  </sheetData>
  <mergeCells count="1">
    <mergeCell ref="A1:I1"/>
  </mergeCells>
  <printOptions horizontalCentered="1"/>
  <pageMargins left="0.5" right="0.5" top="0.75" bottom="0.5" header="0.3" footer="0.3"/>
  <pageSetup scale="7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iv-6</vt:lpstr>
      <vt:lpstr>'iv-6'!Print_Area</vt:lpstr>
      <vt:lpstr>'iv-6'!Print_Titles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2018-11-20T21:07:23Z</cp:lastPrinted>
  <dcterms:created xsi:type="dcterms:W3CDTF">2017-08-14T17:14:00Z</dcterms:created>
  <dcterms:modified xsi:type="dcterms:W3CDTF">2018-11-20T21:07:28Z</dcterms:modified>
</cp:coreProperties>
</file>