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ickford\Documents\"/>
    </mc:Choice>
  </mc:AlternateContent>
  <bookViews>
    <workbookView xWindow="0" yWindow="0" windowWidth="28800" windowHeight="14100"/>
  </bookViews>
  <sheets>
    <sheet name="IV-9" sheetId="1" r:id="rId1"/>
  </sheets>
  <definedNames>
    <definedName name="_xlnm.Print_Area" localSheetId="0">'IV-9'!$A$1:$E$55</definedName>
  </definedNames>
  <calcPr calcId="162913" concurrentCalc="0"/>
</workbook>
</file>

<file path=xl/calcChain.xml><?xml version="1.0" encoding="utf-8"?>
<calcChain xmlns="http://schemas.openxmlformats.org/spreadsheetml/2006/main">
  <c r="E51" i="1" l="1"/>
  <c r="C24" i="1"/>
  <c r="C35" i="1"/>
  <c r="C47" i="1"/>
  <c r="C51" i="1"/>
</calcChain>
</file>

<file path=xl/sharedStrings.xml><?xml version="1.0" encoding="utf-8"?>
<sst xmlns="http://schemas.openxmlformats.org/spreadsheetml/2006/main" count="93" uniqueCount="93">
  <si>
    <t>Illinois Community College Board</t>
  </si>
  <si>
    <t>Table IV-9</t>
  </si>
  <si>
    <t>2015 OPERATING TAX EXTENSIONS FOR REAL ESTATE</t>
  </si>
  <si>
    <t>AND OTHER PROPERTY TAX AND 2016 CORPORATE PERSONAL</t>
  </si>
  <si>
    <t>PROPERTY REPLACEMENT TAX REVENUES</t>
  </si>
  <si>
    <t>Dist.</t>
  </si>
  <si>
    <t>2015 Operating</t>
  </si>
  <si>
    <t>2016 Total</t>
  </si>
  <si>
    <t>No.</t>
  </si>
  <si>
    <t>District</t>
  </si>
  <si>
    <t>Tax Extension a)</t>
  </si>
  <si>
    <t>CPPRT b)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</si>
  <si>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</si>
  <si>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</si>
  <si>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</si>
  <si>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</si>
  <si>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</si>
  <si>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</si>
  <si>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</si>
  <si>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</si>
  <si>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</si>
  <si>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</si>
  <si>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</si>
  <si>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</si>
  <si>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</si>
  <si>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</si>
  <si>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</si>
  <si>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</si>
  <si>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</si>
  <si>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</si>
  <si>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</si>
  <si>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</si>
  <si>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</si>
  <si>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</si>
  <si>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</si>
  <si>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</si>
  <si>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</si>
  <si>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</si>
  <si>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</si>
  <si>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</si>
  <si>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</si>
  <si>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</si>
  <si>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</si>
  <si>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</si>
  <si>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</si>
  <si>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</si>
  <si>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</si>
  <si>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</si>
  <si>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</si>
  <si>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</si>
  <si>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</si>
  <si>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</si>
  <si>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</si>
  <si>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</si>
  <si>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</si>
  <si>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</si>
  <si>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</si>
  <si>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</si>
  <si>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</si>
  <si>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</si>
  <si>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</si>
  <si>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</si>
  <si>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</si>
  <si>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</si>
  <si>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</si>
  <si>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</si>
  <si>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</si>
  <si>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</si>
  <si>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</si>
  <si>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</si>
  <si>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</si>
  <si>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</si>
  <si>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</si>
  <si>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</si>
  <si>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</si>
  <si>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</si>
  <si>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</si>
  <si>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</si>
  <si>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</si>
  <si>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</si>
  <si>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</si>
  <si>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</si>
  <si>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</si>
  <si>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</si>
  <si>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</si>
  <si>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</si>
  <si>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</si>
  <si>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</si>
  <si>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</si>
  <si>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</si>
  <si>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>TOTALS</t>
  </si>
  <si>
    <t>SOURCES OF DATA:  a)  ICCB Tax Survey</t>
  </si>
  <si>
    <t xml:space="preserve">                                        b)  Department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</si>
</sst>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[$$-409]\ #,##0.00"/>
    <numFmt numFmtId="166" formatCode="[$$-409]\ #,##0"/>
    <numFmt numFmtId="171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top"/>
    </xf>
    <xf numFmtId="3" fontId="2" fillId="3" borderId="0" applyFont="0" applyFill="0" applyBorder="0" applyAlignment="0" applyProtection="0"/>
    <xf numFmtId="7" fontId="2" fillId="3" borderId="0" applyFont="0" applyFill="0" applyBorder="0" applyAlignment="0" applyProtection="0"/>
    <xf numFmtId="5" fontId="2" fillId="3" borderId="0" applyFont="0" applyFill="0" applyBorder="0" applyAlignment="0" applyProtection="0"/>
    <xf numFmtId="4" fontId="2" fillId="3" borderId="0" applyFont="0" applyFill="0" applyBorder="0" applyAlignment="0" applyProtection="0"/>
    <xf numFmtId="3" fontId="2" fillId="4" borderId="0"/>
    <xf numFmtId="3" fontId="2" fillId="0" borderId="0" applyFont="0" applyFill="0" applyBorder="0" applyAlignment="0" applyProtection="0"/>
    <xf numFmtId="3" fontId="2" fillId="0" borderId="0"/>
    <xf numFmtId="44" fontId="6" fillId="0" borderId="0" applyFont="0" applyFill="0" applyBorder="0" applyAlignment="0" applyProtection="0"/>
    <xf numFmtId="165" fontId="2" fillId="4" borderId="0"/>
    <xf numFmtId="166" fontId="2" fillId="4" borderId="0"/>
    <xf numFmtId="5" fontId="2" fillId="0" borderId="0" applyFont="0" applyFill="0" applyBorder="0" applyAlignment="0" applyProtection="0"/>
    <xf numFmtId="166" fontId="2" fillId="0" borderId="0"/>
    <xf numFmtId="0" fontId="2" fillId="3" borderId="0" applyFont="0" applyFill="0" applyBorder="0" applyAlignment="0" applyProtection="0"/>
    <xf numFmtId="0" fontId="2" fillId="4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4" borderId="0"/>
    <xf numFmtId="2" fontId="2" fillId="0" borderId="0" applyFont="0" applyFill="0" applyBorder="0" applyAlignment="0" applyProtection="0"/>
    <xf numFmtId="2" fontId="2" fillId="0" borderId="0"/>
    <xf numFmtId="0" fontId="7" fillId="3" borderId="0" applyFont="0" applyFill="0" applyBorder="0" applyAlignment="0" applyProtection="0"/>
    <xf numFmtId="0" fontId="7" fillId="4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3" borderId="0" applyFont="0" applyFill="0" applyBorder="0" applyAlignment="0" applyProtection="0"/>
    <xf numFmtId="0" fontId="8" fillId="4" borderId="0"/>
    <xf numFmtId="0" fontId="8" fillId="3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2" fillId="0" borderId="0">
      <alignment vertical="top"/>
    </xf>
    <xf numFmtId="0" fontId="2" fillId="0" borderId="0"/>
    <xf numFmtId="0" fontId="2" fillId="0" borderId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1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4" borderId="2"/>
    <xf numFmtId="0" fontId="2" fillId="0" borderId="0" applyFont="0" applyFill="0" applyBorder="0" applyAlignment="0" applyProtection="0"/>
    <xf numFmtId="0" fontId="2" fillId="0" borderId="2"/>
  </cellStyleXfs>
  <cellXfs count="26">
    <xf numFmtId="0" fontId="0" fillId="0" borderId="0" xfId="0"/>
    <xf numFmtId="0" fontId="3" fillId="0" borderId="0" xfId="0" applyFont="1" applyFill="1"/>
    <xf numFmtId="0" fontId="2" fillId="2" borderId="0" xfId="2" applyFont="1" applyFill="1" applyAlignment="1"/>
    <xf numFmtId="3" fontId="2" fillId="2" borderId="0" xfId="3" applyFont="1" applyFill="1"/>
    <xf numFmtId="0" fontId="2" fillId="2" borderId="0" xfId="2" applyFont="1" applyFill="1" applyAlignment="1">
      <alignment horizontal="center"/>
    </xf>
    <xf numFmtId="3" fontId="2" fillId="2" borderId="0" xfId="3" applyFont="1" applyFill="1" applyAlignment="1">
      <alignment horizontal="center"/>
    </xf>
    <xf numFmtId="3" fontId="2" fillId="2" borderId="0" xfId="3" applyFont="1" applyFill="1" applyAlignment="1">
      <alignment horizontal="right"/>
    </xf>
    <xf numFmtId="0" fontId="2" fillId="2" borderId="0" xfId="2" applyFont="1" applyFill="1" applyAlignment="1">
      <alignment horizontal="right"/>
    </xf>
    <xf numFmtId="0" fontId="4" fillId="2" borderId="0" xfId="2" applyFont="1" applyFill="1" applyAlignment="1"/>
    <xf numFmtId="3" fontId="4" fillId="2" borderId="0" xfId="3" applyFont="1" applyFill="1" applyAlignment="1">
      <alignment horizontal="right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right"/>
    </xf>
    <xf numFmtId="164" fontId="3" fillId="2" borderId="0" xfId="1" applyNumberFormat="1" applyFont="1" applyFill="1"/>
    <xf numFmtId="164" fontId="2" fillId="2" borderId="0" xfId="2" applyNumberFormat="1" applyFont="1" applyFill="1" applyAlignment="1"/>
    <xf numFmtId="164" fontId="3" fillId="2" borderId="0" xfId="4" applyNumberFormat="1" applyFont="1" applyFill="1" applyBorder="1" applyAlignment="1">
      <alignment horizontal="right"/>
    </xf>
    <xf numFmtId="164" fontId="3" fillId="2" borderId="0" xfId="1" applyNumberFormat="1" applyFont="1" applyFill="1" applyAlignment="1">
      <alignment horizontal="right"/>
    </xf>
    <xf numFmtId="164" fontId="5" fillId="2" borderId="0" xfId="1" applyNumberFormat="1" applyFont="1" applyFill="1" applyAlignment="1">
      <alignment horizontal="right"/>
    </xf>
    <xf numFmtId="164" fontId="4" fillId="2" borderId="0" xfId="2" applyNumberFormat="1" applyFont="1" applyFill="1" applyAlignment="1"/>
    <xf numFmtId="164" fontId="5" fillId="2" borderId="0" xfId="4" applyNumberFormat="1" applyFont="1" applyFill="1" applyBorder="1" applyAlignment="1">
      <alignment horizontal="right"/>
    </xf>
    <xf numFmtId="164" fontId="2" fillId="2" borderId="0" xfId="3" applyNumberFormat="1" applyFont="1" applyFill="1"/>
    <xf numFmtId="164" fontId="2" fillId="2" borderId="0" xfId="4" applyNumberFormat="1" applyFont="1" applyFill="1" applyAlignment="1"/>
    <xf numFmtId="164" fontId="2" fillId="2" borderId="0" xfId="4" applyNumberFormat="1" applyFont="1" applyFill="1"/>
    <xf numFmtId="164" fontId="2" fillId="2" borderId="0" xfId="5" applyNumberFormat="1" applyFont="1" applyFill="1"/>
    <xf numFmtId="3" fontId="2" fillId="2" borderId="0" xfId="2" applyNumberFormat="1" applyFont="1" applyFill="1" applyAlignment="1"/>
    <xf numFmtId="0" fontId="2" fillId="2" borderId="0" xfId="2" applyFont="1" applyFill="1" applyAlignment="1">
      <alignment horizontal="center"/>
    </xf>
    <xf numFmtId="171" fontId="3" fillId="0" borderId="0" xfId="1" applyNumberFormat="1" applyFont="1" applyFill="1"/>
  </cellXfs>
  <cellStyles count="46">
    <cellStyle name="Comma 2" xfId="6"/>
    <cellStyle name="Comma0" xfId="3"/>
    <cellStyle name="Comma0 2" xfId="7"/>
    <cellStyle name="Comma0 3" xfId="8"/>
    <cellStyle name="Comma0 4" xfId="9"/>
    <cellStyle name="Currency" xfId="1" builtinId="4"/>
    <cellStyle name="Currency 2" xfId="10"/>
    <cellStyle name="Currency 3" xfId="4"/>
    <cellStyle name="Currency 4" xfId="11"/>
    <cellStyle name="Currency0" xfId="12"/>
    <cellStyle name="Currency0 2" xfId="5"/>
    <cellStyle name="Currency0 3" xfId="13"/>
    <cellStyle name="Currency0 4" xfId="14"/>
    <cellStyle name="Date" xfId="15"/>
    <cellStyle name="Date 2" xfId="16"/>
    <cellStyle name="Date 3" xfId="17"/>
    <cellStyle name="Date 4" xfId="18"/>
    <cellStyle name="Fixed" xfId="19"/>
    <cellStyle name="Fixed 2" xfId="20"/>
    <cellStyle name="Fixed 3" xfId="21"/>
    <cellStyle name="Fixed 4" xfId="22"/>
    <cellStyle name="Heading 1 2" xfId="23"/>
    <cellStyle name="Heading 1 3" xfId="24"/>
    <cellStyle name="Heading 1 4" xfId="25"/>
    <cellStyle name="Heading 1 5" xfId="26"/>
    <cellStyle name="Heading 1 6" xfId="27"/>
    <cellStyle name="Heading 2 2" xfId="28"/>
    <cellStyle name="Heading 2 3" xfId="29"/>
    <cellStyle name="Heading 2 4" xfId="30"/>
    <cellStyle name="Heading 2 5" xfId="31"/>
    <cellStyle name="Heading 2 6" xfId="32"/>
    <cellStyle name="Normal" xfId="0" builtinId="0"/>
    <cellStyle name="Normal 2" xfId="33"/>
    <cellStyle name="Normal 3" xfId="34"/>
    <cellStyle name="Normal 4" xfId="2"/>
    <cellStyle name="Normal 5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Total 2" xfId="42"/>
    <cellStyle name="Total 3" xfId="43"/>
    <cellStyle name="Total 4" xfId="44"/>
    <cellStyle name="Total 5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zoomScaleNormal="100" workbookViewId="0">
      <selection activeCell="M31" sqref="M31"/>
    </sheetView>
  </sheetViews>
  <sheetFormatPr defaultColWidth="8.85546875" defaultRowHeight="12.75" x14ac:dyDescent="0.2"/>
  <cols>
    <col min="1" max="1" width="7.28515625" style="1" customWidth="1"/>
    <col min="2" max="2" width="13.28515625" style="1" customWidth="1"/>
    <col min="3" max="3" width="16.140625" style="1" customWidth="1"/>
    <col min="4" max="4" width="8.85546875" style="1"/>
    <col min="5" max="5" width="11.140625" style="1" bestFit="1" customWidth="1"/>
    <col min="6" max="6" width="8.85546875" style="1"/>
    <col min="7" max="7" width="13.140625" style="25" customWidth="1"/>
    <col min="8" max="16384" width="8.85546875" style="1"/>
  </cols>
  <sheetData>
    <row r="1" spans="1:7" x14ac:dyDescent="0.2">
      <c r="A1" s="24" t="s">
        <v>0</v>
      </c>
      <c r="B1" s="24"/>
      <c r="C1" s="24"/>
      <c r="D1" s="24"/>
      <c r="E1" s="24"/>
    </row>
    <row r="2" spans="1:7" x14ac:dyDescent="0.2">
      <c r="A2" s="24" t="s">
        <v>1</v>
      </c>
      <c r="B2" s="24"/>
      <c r="C2" s="24"/>
      <c r="D2" s="24"/>
      <c r="E2" s="24"/>
    </row>
    <row r="3" spans="1:7" x14ac:dyDescent="0.2">
      <c r="A3" s="24" t="s">
        <v>2</v>
      </c>
      <c r="B3" s="24"/>
      <c r="C3" s="24"/>
      <c r="D3" s="24"/>
      <c r="E3" s="24"/>
    </row>
    <row r="4" spans="1:7" x14ac:dyDescent="0.2">
      <c r="A4" s="24" t="s">
        <v>3</v>
      </c>
      <c r="B4" s="24"/>
      <c r="C4" s="24"/>
      <c r="D4" s="24"/>
      <c r="E4" s="24"/>
    </row>
    <row r="5" spans="1:7" x14ac:dyDescent="0.2">
      <c r="A5" s="24" t="s">
        <v>4</v>
      </c>
      <c r="B5" s="24"/>
      <c r="C5" s="24"/>
      <c r="D5" s="24"/>
      <c r="E5" s="24"/>
    </row>
    <row r="6" spans="1:7" x14ac:dyDescent="0.2">
      <c r="A6" s="2"/>
      <c r="B6" s="2"/>
      <c r="C6" s="3"/>
      <c r="D6" s="2"/>
      <c r="E6" s="2"/>
    </row>
    <row r="7" spans="1:7" x14ac:dyDescent="0.2">
      <c r="A7" s="4"/>
      <c r="B7" s="4"/>
      <c r="C7" s="5"/>
      <c r="D7" s="4"/>
      <c r="E7" s="4"/>
    </row>
    <row r="8" spans="1:7" x14ac:dyDescent="0.2">
      <c r="A8" s="2" t="s">
        <v>5</v>
      </c>
      <c r="B8" s="2"/>
      <c r="C8" s="6" t="s">
        <v>6</v>
      </c>
      <c r="D8" s="4"/>
      <c r="E8" s="7" t="s">
        <v>7</v>
      </c>
    </row>
    <row r="9" spans="1:7" x14ac:dyDescent="0.2">
      <c r="A9" s="8" t="s">
        <v>8</v>
      </c>
      <c r="B9" s="8" t="s">
        <v>9</v>
      </c>
      <c r="C9" s="9" t="s">
        <v>10</v>
      </c>
      <c r="D9" s="10"/>
      <c r="E9" s="11" t="s">
        <v>11</v>
      </c>
    </row>
    <row r="10" spans="1:7" x14ac:dyDescent="0.2">
      <c r="A10" s="2"/>
      <c r="B10" s="2"/>
      <c r="C10" s="3"/>
      <c r="D10" s="2"/>
      <c r="E10" s="2"/>
    </row>
    <row r="11" spans="1:7" ht="15" x14ac:dyDescent="0.25">
      <c r="A11" s="2" t="s">
        <v>12</v>
      </c>
      <c r="B11" s="2" t="s">
        <v>13</v>
      </c>
      <c r="C11" s="12">
        <v>10250463</v>
      </c>
      <c r="D11" s="13"/>
      <c r="E11" s="14">
        <v>1339826</v>
      </c>
      <c r="G11"/>
    </row>
    <row r="12" spans="1:7" ht="15" x14ac:dyDescent="0.25">
      <c r="A12" s="2" t="s">
        <v>14</v>
      </c>
      <c r="B12" s="2" t="s">
        <v>15</v>
      </c>
      <c r="C12" s="15">
        <v>123408493.14726</v>
      </c>
      <c r="D12" s="13"/>
      <c r="E12" s="14">
        <v>13323839</v>
      </c>
      <c r="G12"/>
    </row>
    <row r="13" spans="1:7" ht="15" x14ac:dyDescent="0.25">
      <c r="A13" s="2" t="s">
        <v>16</v>
      </c>
      <c r="B13" s="2" t="s">
        <v>17</v>
      </c>
      <c r="C13" s="15">
        <v>4416593.2823010003</v>
      </c>
      <c r="D13" s="13"/>
      <c r="E13" s="14">
        <v>563776</v>
      </c>
      <c r="G13"/>
    </row>
    <row r="14" spans="1:7" ht="15" x14ac:dyDescent="0.25">
      <c r="A14" s="2" t="s">
        <v>18</v>
      </c>
      <c r="B14" s="2" t="s">
        <v>19</v>
      </c>
      <c r="C14" s="15">
        <v>80370656</v>
      </c>
      <c r="D14" s="13"/>
      <c r="E14" s="14">
        <v>1519166</v>
      </c>
      <c r="G14"/>
    </row>
    <row r="15" spans="1:7" ht="15" x14ac:dyDescent="0.25">
      <c r="A15" s="2" t="s">
        <v>20</v>
      </c>
      <c r="B15" s="2" t="s">
        <v>21</v>
      </c>
      <c r="C15" s="15">
        <v>44381030.359441996</v>
      </c>
      <c r="D15" s="13"/>
      <c r="E15" s="14">
        <v>551691</v>
      </c>
      <c r="G15"/>
    </row>
    <row r="16" spans="1:7" ht="15" x14ac:dyDescent="0.25">
      <c r="A16" s="2" t="s">
        <v>22</v>
      </c>
      <c r="B16" s="2" t="s">
        <v>23</v>
      </c>
      <c r="C16" s="15">
        <v>57529546</v>
      </c>
      <c r="D16" s="13"/>
      <c r="E16" s="14">
        <v>937940</v>
      </c>
      <c r="G16"/>
    </row>
    <row r="17" spans="1:7" ht="15" x14ac:dyDescent="0.25">
      <c r="A17" s="2" t="s">
        <v>24</v>
      </c>
      <c r="B17" s="2" t="s">
        <v>25</v>
      </c>
      <c r="C17" s="15">
        <v>12527874.4110962</v>
      </c>
      <c r="D17" s="13"/>
      <c r="E17" s="14">
        <v>785492</v>
      </c>
      <c r="G17"/>
    </row>
    <row r="18" spans="1:7" ht="15" x14ac:dyDescent="0.25">
      <c r="A18" s="2" t="s">
        <v>26</v>
      </c>
      <c r="B18" s="2" t="s">
        <v>27</v>
      </c>
      <c r="C18" s="15">
        <v>5893832.2620000001</v>
      </c>
      <c r="D18" s="13"/>
      <c r="E18" s="14">
        <v>393731</v>
      </c>
      <c r="G18"/>
    </row>
    <row r="19" spans="1:7" ht="15" x14ac:dyDescent="0.25">
      <c r="A19" s="2" t="s">
        <v>28</v>
      </c>
      <c r="B19" s="2" t="s">
        <v>29</v>
      </c>
      <c r="C19" s="15">
        <v>20698618.488903001</v>
      </c>
      <c r="D19" s="13"/>
      <c r="E19" s="14">
        <v>2879884</v>
      </c>
      <c r="G19"/>
    </row>
    <row r="20" spans="1:7" ht="15" x14ac:dyDescent="0.25">
      <c r="A20" s="2" t="s">
        <v>30</v>
      </c>
      <c r="B20" s="2" t="s">
        <v>31</v>
      </c>
      <c r="C20" s="15">
        <v>3534825.2858930002</v>
      </c>
      <c r="D20" s="13"/>
      <c r="E20" s="14">
        <v>657865</v>
      </c>
      <c r="G20"/>
    </row>
    <row r="21" spans="1:7" ht="15" x14ac:dyDescent="0.25">
      <c r="A21" s="2" t="s">
        <v>32</v>
      </c>
      <c r="B21" s="2" t="s">
        <v>33</v>
      </c>
      <c r="C21" s="15">
        <v>8925296</v>
      </c>
      <c r="D21" s="13"/>
      <c r="E21" s="14">
        <v>1177554</v>
      </c>
      <c r="G21"/>
    </row>
    <row r="22" spans="1:7" ht="15" x14ac:dyDescent="0.25">
      <c r="A22" s="2" t="s">
        <v>34</v>
      </c>
      <c r="B22" s="2" t="s">
        <v>35</v>
      </c>
      <c r="C22" s="15">
        <v>47499985.888333</v>
      </c>
      <c r="D22" s="13"/>
      <c r="E22" s="14">
        <v>1926037</v>
      </c>
      <c r="G22"/>
    </row>
    <row r="23" spans="1:7" ht="15" x14ac:dyDescent="0.25">
      <c r="A23" s="2" t="s">
        <v>36</v>
      </c>
      <c r="B23" s="2" t="s">
        <v>37</v>
      </c>
      <c r="C23" s="15">
        <v>6524403.6932859998</v>
      </c>
      <c r="D23" s="13"/>
      <c r="E23" s="14">
        <v>481025</v>
      </c>
      <c r="G23"/>
    </row>
    <row r="24" spans="1:7" ht="15" x14ac:dyDescent="0.25">
      <c r="A24" s="2" t="s">
        <v>38</v>
      </c>
      <c r="B24" s="2" t="s">
        <v>39</v>
      </c>
      <c r="C24" s="15">
        <f>1547336965*0.002963</f>
        <v>4584759.4272950003</v>
      </c>
      <c r="D24" s="13"/>
      <c r="E24" s="14">
        <v>486237</v>
      </c>
      <c r="G24"/>
    </row>
    <row r="25" spans="1:7" ht="15" x14ac:dyDescent="0.25">
      <c r="A25" s="2" t="s">
        <v>40</v>
      </c>
      <c r="B25" s="2" t="s">
        <v>41</v>
      </c>
      <c r="C25" s="15">
        <v>6770663</v>
      </c>
      <c r="D25" s="13"/>
      <c r="E25" s="14">
        <v>256948</v>
      </c>
      <c r="G25"/>
    </row>
    <row r="26" spans="1:7" ht="15" x14ac:dyDescent="0.25">
      <c r="A26" s="2" t="s">
        <v>42</v>
      </c>
      <c r="B26" s="2" t="s">
        <v>43</v>
      </c>
      <c r="C26" s="15">
        <v>64277194.963479996</v>
      </c>
      <c r="D26" s="13"/>
      <c r="E26" s="14">
        <v>1158831</v>
      </c>
      <c r="G26"/>
    </row>
    <row r="27" spans="1:7" ht="15" x14ac:dyDescent="0.25">
      <c r="A27" s="2" t="s">
        <v>44</v>
      </c>
      <c r="B27" s="2" t="s">
        <v>45</v>
      </c>
      <c r="C27" s="15">
        <v>7916417.238450001</v>
      </c>
      <c r="D27" s="13"/>
      <c r="E27" s="14">
        <v>426905</v>
      </c>
      <c r="G27"/>
    </row>
    <row r="28" spans="1:7" ht="15" x14ac:dyDescent="0.25">
      <c r="A28" s="2" t="s">
        <v>46</v>
      </c>
      <c r="B28" s="2" t="s">
        <v>47</v>
      </c>
      <c r="C28" s="15">
        <v>11391365.631772</v>
      </c>
      <c r="D28" s="13"/>
      <c r="E28" s="14">
        <v>971041</v>
      </c>
      <c r="G28"/>
    </row>
    <row r="29" spans="1:7" ht="15" x14ac:dyDescent="0.25">
      <c r="A29" s="2" t="s">
        <v>48</v>
      </c>
      <c r="B29" s="2" t="s">
        <v>49</v>
      </c>
      <c r="C29" s="15">
        <v>20576957.270400003</v>
      </c>
      <c r="D29" s="13"/>
      <c r="E29" s="14">
        <v>1076476</v>
      </c>
      <c r="G29"/>
    </row>
    <row r="30" spans="1:7" ht="15" x14ac:dyDescent="0.25">
      <c r="A30" s="2" t="s">
        <v>50</v>
      </c>
      <c r="B30" s="2" t="s">
        <v>51</v>
      </c>
      <c r="C30" s="15">
        <v>6502295.0965</v>
      </c>
      <c r="D30" s="13"/>
      <c r="E30" s="14">
        <v>615685</v>
      </c>
      <c r="G30"/>
    </row>
    <row r="31" spans="1:7" ht="15" x14ac:dyDescent="0.25">
      <c r="A31" s="2" t="s">
        <v>52</v>
      </c>
      <c r="B31" s="2" t="s">
        <v>53</v>
      </c>
      <c r="C31" s="15">
        <v>26665322.584303003</v>
      </c>
      <c r="D31" s="13"/>
      <c r="E31" s="14">
        <v>318585</v>
      </c>
      <c r="G31"/>
    </row>
    <row r="32" spans="1:7" ht="15" x14ac:dyDescent="0.25">
      <c r="A32" s="2" t="s">
        <v>54</v>
      </c>
      <c r="B32" s="2" t="s">
        <v>55</v>
      </c>
      <c r="C32" s="15">
        <v>27941880.486438002</v>
      </c>
      <c r="D32" s="13"/>
      <c r="E32" s="14">
        <v>1230245</v>
      </c>
      <c r="G32"/>
    </row>
    <row r="33" spans="1:7" ht="15" x14ac:dyDescent="0.25">
      <c r="A33" s="2" t="s">
        <v>56</v>
      </c>
      <c r="B33" s="2" t="s">
        <v>57</v>
      </c>
      <c r="C33" s="15">
        <v>8361717.8420510013</v>
      </c>
      <c r="D33" s="13"/>
      <c r="E33" s="14">
        <v>1225458</v>
      </c>
      <c r="G33"/>
    </row>
    <row r="34" spans="1:7" ht="15" x14ac:dyDescent="0.25">
      <c r="A34" s="2" t="s">
        <v>58</v>
      </c>
      <c r="B34" s="2" t="s">
        <v>59</v>
      </c>
      <c r="C34" s="15">
        <v>46944429</v>
      </c>
      <c r="D34" s="13"/>
      <c r="E34" s="14">
        <v>1003878</v>
      </c>
      <c r="G34"/>
    </row>
    <row r="35" spans="1:7" ht="15" x14ac:dyDescent="0.25">
      <c r="A35" s="2" t="s">
        <v>60</v>
      </c>
      <c r="B35" s="2" t="s">
        <v>61</v>
      </c>
      <c r="C35" s="15">
        <f>0.0036*4975439425</f>
        <v>17911581.93</v>
      </c>
      <c r="D35" s="13"/>
      <c r="E35" s="14">
        <v>2157231</v>
      </c>
      <c r="G35"/>
    </row>
    <row r="36" spans="1:7" ht="15" x14ac:dyDescent="0.25">
      <c r="A36" s="2" t="s">
        <v>62</v>
      </c>
      <c r="B36" s="2" t="s">
        <v>63</v>
      </c>
      <c r="C36" s="15">
        <v>12221010.205313001</v>
      </c>
      <c r="D36" s="13"/>
      <c r="E36" s="14">
        <v>472065</v>
      </c>
      <c r="G36"/>
    </row>
    <row r="37" spans="1:7" ht="15" x14ac:dyDescent="0.25">
      <c r="A37" s="2" t="s">
        <v>64</v>
      </c>
      <c r="B37" s="2" t="s">
        <v>65</v>
      </c>
      <c r="C37" s="15">
        <v>2169358.7573240004</v>
      </c>
      <c r="D37" s="13"/>
      <c r="E37" s="14">
        <v>420595</v>
      </c>
      <c r="G37"/>
    </row>
    <row r="38" spans="1:7" ht="15" x14ac:dyDescent="0.25">
      <c r="A38" s="2" t="s">
        <v>66</v>
      </c>
      <c r="B38" s="2" t="s">
        <v>67</v>
      </c>
      <c r="C38" s="15">
        <v>7076148.4106609998</v>
      </c>
      <c r="D38" s="13"/>
      <c r="E38" s="14">
        <v>423384</v>
      </c>
      <c r="G38"/>
    </row>
    <row r="39" spans="1:7" ht="15" x14ac:dyDescent="0.25">
      <c r="A39" s="2" t="s">
        <v>68</v>
      </c>
      <c r="B39" s="2" t="s">
        <v>69</v>
      </c>
      <c r="C39" s="15">
        <v>14347584.205200002</v>
      </c>
      <c r="D39" s="13"/>
      <c r="E39" s="14">
        <v>1510175</v>
      </c>
      <c r="G39"/>
    </row>
    <row r="40" spans="1:7" ht="15" x14ac:dyDescent="0.25">
      <c r="A40" s="2" t="s">
        <v>70</v>
      </c>
      <c r="B40" s="2" t="s">
        <v>71</v>
      </c>
      <c r="C40" s="15">
        <v>4937480</v>
      </c>
      <c r="D40" s="13"/>
      <c r="E40" s="14">
        <v>266003</v>
      </c>
      <c r="G40"/>
    </row>
    <row r="41" spans="1:7" ht="15" x14ac:dyDescent="0.25">
      <c r="A41" s="2" t="s">
        <v>72</v>
      </c>
      <c r="B41" s="2" t="s">
        <v>73</v>
      </c>
      <c r="C41" s="15">
        <v>4420888.3564999998</v>
      </c>
      <c r="D41" s="13"/>
      <c r="E41" s="14">
        <v>454656</v>
      </c>
      <c r="G41"/>
    </row>
    <row r="42" spans="1:7" ht="15" x14ac:dyDescent="0.25">
      <c r="A42" s="2" t="s">
        <v>74</v>
      </c>
      <c r="B42" s="2" t="s">
        <v>75</v>
      </c>
      <c r="C42" s="15">
        <v>1761882.2850000001</v>
      </c>
      <c r="D42" s="13"/>
      <c r="E42" s="14">
        <v>482871</v>
      </c>
      <c r="G42"/>
    </row>
    <row r="43" spans="1:7" ht="15" x14ac:dyDescent="0.25">
      <c r="A43" s="2" t="s">
        <v>76</v>
      </c>
      <c r="B43" s="2" t="s">
        <v>77</v>
      </c>
      <c r="C43" s="15">
        <v>14073672.875359999</v>
      </c>
      <c r="D43" s="13"/>
      <c r="E43" s="14">
        <v>549305</v>
      </c>
      <c r="G43"/>
    </row>
    <row r="44" spans="1:7" ht="15" x14ac:dyDescent="0.25">
      <c r="A44" s="2" t="s">
        <v>78</v>
      </c>
      <c r="B44" s="2" t="s">
        <v>79</v>
      </c>
      <c r="C44" s="15">
        <v>2095270.8166</v>
      </c>
      <c r="D44" s="13"/>
      <c r="E44" s="14">
        <v>219351</v>
      </c>
      <c r="G44"/>
    </row>
    <row r="45" spans="1:7" ht="15" x14ac:dyDescent="0.25">
      <c r="A45" s="2" t="s">
        <v>80</v>
      </c>
      <c r="B45" s="2" t="s">
        <v>81</v>
      </c>
      <c r="C45" s="15">
        <v>18491386.203499999</v>
      </c>
      <c r="D45" s="13"/>
      <c r="E45" s="14">
        <v>1361674</v>
      </c>
      <c r="G45"/>
    </row>
    <row r="46" spans="1:7" ht="15" x14ac:dyDescent="0.25">
      <c r="A46" s="2" t="s">
        <v>82</v>
      </c>
      <c r="B46" s="2" t="s">
        <v>83</v>
      </c>
      <c r="C46" s="15">
        <v>2523862.6541400002</v>
      </c>
      <c r="D46" s="13"/>
      <c r="E46" s="14">
        <v>897732</v>
      </c>
      <c r="G46"/>
    </row>
    <row r="47" spans="1:7" ht="15" x14ac:dyDescent="0.25">
      <c r="A47" s="2" t="s">
        <v>84</v>
      </c>
      <c r="B47" s="2" t="s">
        <v>85</v>
      </c>
      <c r="C47" s="15">
        <f>7505068738*0.003055</f>
        <v>22927984.994589999</v>
      </c>
      <c r="D47" s="13"/>
      <c r="E47" s="14">
        <v>1963821</v>
      </c>
      <c r="G47"/>
    </row>
    <row r="48" spans="1:7" ht="15" x14ac:dyDescent="0.25">
      <c r="A48" s="2" t="s">
        <v>86</v>
      </c>
      <c r="B48" s="2" t="s">
        <v>87</v>
      </c>
      <c r="C48" s="15">
        <v>40711454.770080008</v>
      </c>
      <c r="D48" s="13"/>
      <c r="E48" s="14">
        <v>904543</v>
      </c>
      <c r="G48"/>
    </row>
    <row r="49" spans="1:7" ht="15" x14ac:dyDescent="0.25">
      <c r="A49" s="2" t="s">
        <v>88</v>
      </c>
      <c r="B49" s="2" t="s">
        <v>89</v>
      </c>
      <c r="C49" s="16">
        <v>4259857.9920859998</v>
      </c>
      <c r="D49" s="17"/>
      <c r="E49" s="18">
        <v>492037</v>
      </c>
      <c r="G49"/>
    </row>
    <row r="50" spans="1:7" x14ac:dyDescent="0.2">
      <c r="A50" s="2"/>
      <c r="B50" s="2"/>
      <c r="C50" s="19"/>
      <c r="D50" s="13"/>
      <c r="E50" s="20"/>
    </row>
    <row r="51" spans="1:7" x14ac:dyDescent="0.2">
      <c r="A51" s="2"/>
      <c r="B51" s="2" t="s">
        <v>90</v>
      </c>
      <c r="C51" s="21">
        <f>SUM(C11:C49)</f>
        <v>827824044.81555736</v>
      </c>
      <c r="D51" s="22"/>
      <c r="E51" s="21">
        <f>SUM(E11:E49)</f>
        <v>47883558</v>
      </c>
    </row>
    <row r="52" spans="1:7" x14ac:dyDescent="0.2">
      <c r="A52" s="2"/>
      <c r="B52" s="2"/>
      <c r="C52" s="3"/>
      <c r="D52" s="23"/>
      <c r="E52" s="23"/>
    </row>
    <row r="53" spans="1:7" x14ac:dyDescent="0.2">
      <c r="A53" s="23"/>
      <c r="B53" s="23"/>
      <c r="C53" s="3"/>
      <c r="D53" s="2"/>
      <c r="E53" s="2"/>
    </row>
    <row r="54" spans="1:7" x14ac:dyDescent="0.2">
      <c r="A54" s="23" t="s">
        <v>91</v>
      </c>
      <c r="B54" s="23"/>
      <c r="C54" s="3"/>
      <c r="D54" s="2"/>
      <c r="E54" s="2"/>
    </row>
    <row r="55" spans="1:7" x14ac:dyDescent="0.2">
      <c r="A55" s="23" t="s">
        <v>92</v>
      </c>
      <c r="B55" s="23"/>
      <c r="C55" s="3"/>
      <c r="D55" s="2"/>
      <c r="E55" s="2"/>
    </row>
  </sheetData>
  <mergeCells count="5">
    <mergeCell ref="A1:E1"/>
    <mergeCell ref="A2:E2"/>
    <mergeCell ref="A3:E3"/>
    <mergeCell ref="A4:E4"/>
    <mergeCell ref="A5:E5"/>
  </mergeCells>
  <printOptions horizontalCentered="1"/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IV-9</vt:lpstr>
      <vt:lpstr>'IV-9'!Print_Area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Kris Pickford</cp:lastModifiedBy>
  <dcterms:created xsi:type="dcterms:W3CDTF">2017-08-14T18:57:05Z</dcterms:created>
  <dcterms:modified xsi:type="dcterms:W3CDTF">2018-03-06T16:19:22Z</dcterms:modified>
</cp:coreProperties>
</file>