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60" windowWidth="10425" windowHeight="14370"/>
  </bookViews>
  <sheets>
    <sheet name="v3 june 30 2016" sheetId="1" r:id="rId1"/>
  </sheets>
  <calcPr calcId="145621"/>
</workbook>
</file>

<file path=xl/calcChain.xml><?xml version="1.0" encoding="utf-8"?>
<calcChain xmlns="http://schemas.openxmlformats.org/spreadsheetml/2006/main">
  <c r="F31" i="1" l="1"/>
  <c r="E31" i="1"/>
  <c r="G22" i="1" l="1"/>
  <c r="H22" i="1"/>
  <c r="H21" i="1" l="1"/>
  <c r="G21" i="1"/>
  <c r="H27" i="1" l="1"/>
  <c r="G27" i="1"/>
  <c r="G29" i="1"/>
  <c r="H29" i="1"/>
  <c r="H14" i="1" l="1"/>
  <c r="G14" i="1"/>
  <c r="H28" i="1" l="1"/>
  <c r="G28" i="1"/>
  <c r="H12" i="1" l="1"/>
  <c r="G12" i="1"/>
  <c r="H25" i="1" l="1"/>
  <c r="G25" i="1"/>
  <c r="G8" i="1"/>
  <c r="H11" i="1" l="1"/>
  <c r="G11" i="1"/>
  <c r="H16" i="1" l="1"/>
  <c r="G16" i="1"/>
  <c r="H15" i="1"/>
  <c r="G15" i="1"/>
  <c r="H13" i="1"/>
  <c r="G13" i="1"/>
  <c r="H10" i="1"/>
  <c r="G10" i="1"/>
  <c r="H9" i="1"/>
  <c r="G9" i="1"/>
  <c r="H8" i="1"/>
  <c r="H26" i="1"/>
  <c r="G26" i="1"/>
  <c r="H24" i="1"/>
  <c r="G24" i="1"/>
  <c r="H23" i="1"/>
  <c r="G23" i="1"/>
  <c r="H20" i="1"/>
  <c r="G20" i="1"/>
  <c r="H19" i="1"/>
  <c r="G19" i="1"/>
  <c r="H18" i="1"/>
  <c r="G18" i="1"/>
  <c r="H17" i="1"/>
  <c r="G17" i="1"/>
  <c r="H31" i="1" l="1"/>
  <c r="G31" i="1"/>
  <c r="C31" i="1"/>
  <c r="D31" i="1"/>
</calcChain>
</file>

<file path=xl/sharedStrings.xml><?xml version="1.0" encoding="utf-8"?>
<sst xmlns="http://schemas.openxmlformats.org/spreadsheetml/2006/main" count="43" uniqueCount="39">
  <si>
    <t>Illinois Community College Board</t>
  </si>
  <si>
    <t>Table V-3</t>
  </si>
  <si>
    <t>SQUARE FOOTAGE OF ON-CAMPUS FACILITIES UNDER CONSTRUCTION</t>
  </si>
  <si>
    <t>Dist.</t>
  </si>
  <si>
    <t>State Approp.</t>
  </si>
  <si>
    <t>Local Funded</t>
  </si>
  <si>
    <t xml:space="preserve">     Total </t>
  </si>
  <si>
    <t>No.</t>
  </si>
  <si>
    <t>District/College</t>
  </si>
  <si>
    <t>NASF</t>
  </si>
  <si>
    <t>GSF</t>
  </si>
  <si>
    <t>Black Hawk</t>
  </si>
  <si>
    <t>Chicago</t>
  </si>
  <si>
    <t>Danville</t>
  </si>
  <si>
    <t>Harper</t>
  </si>
  <si>
    <t>Joliet</t>
  </si>
  <si>
    <t>Kankakee</t>
  </si>
  <si>
    <t>Kaskaskia</t>
  </si>
  <si>
    <t>Lake County</t>
  </si>
  <si>
    <t>Lake Land</t>
  </si>
  <si>
    <t>Lewis &amp; Clark</t>
  </si>
  <si>
    <t>Richland</t>
  </si>
  <si>
    <t>Rock Valley</t>
  </si>
  <si>
    <t>Southeastern</t>
  </si>
  <si>
    <t>Spoon River</t>
  </si>
  <si>
    <t>NASF= Net Assignable Square Feet</t>
  </si>
  <si>
    <t>GSF= Gross Square Feet</t>
  </si>
  <si>
    <t>SOURCE OF DATA:  Square Footage Table C1.1</t>
  </si>
  <si>
    <t>DNS = Data Not Submitted</t>
  </si>
  <si>
    <t>Totals</t>
  </si>
  <si>
    <t>OR APPROVED FOR CONSTRUCTION AS OF JULY 1, 2015</t>
  </si>
  <si>
    <t>DuPage</t>
  </si>
  <si>
    <t>Sauk Valley</t>
  </si>
  <si>
    <t>Elgin</t>
  </si>
  <si>
    <t>South Suburban</t>
  </si>
  <si>
    <t>Illinois Central</t>
  </si>
  <si>
    <t>Southwestern</t>
  </si>
  <si>
    <t>Moraine Valley</t>
  </si>
  <si>
    <t>Morton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</si>
</sst>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19">
    <xf numFmtId="0" fontId="0" fillId="0" borderId="0" xfId="0"/>
    <xf numFmtId="0" fontId="2" fillId="0" borderId="0" xfId="2" applyFont="1" applyFill="1" applyAlignment="1">
      <alignment horizontal="centerContinuous"/>
    </xf>
    <xf numFmtId="0" fontId="2" fillId="0" borderId="0" xfId="2" applyFont="1" applyFill="1"/>
    <xf numFmtId="0" fontId="0" fillId="0" borderId="0" xfId="0" applyFill="1"/>
    <xf numFmtId="0" fontId="3" fillId="0" borderId="0" xfId="2" applyFont="1" applyFill="1" applyAlignment="1">
      <alignment horizontal="centerContinuous"/>
    </xf>
    <xf numFmtId="0" fontId="2" fillId="0" borderId="0" xfId="2" applyFont="1" applyFill="1" applyAlignment="1">
      <alignment horizontal="left"/>
    </xf>
    <xf numFmtId="3" fontId="4" fillId="0" borderId="0" xfId="2" applyNumberFormat="1" applyFont="1" applyFill="1" applyAlignment="1">
      <alignment horizontal="left"/>
    </xf>
    <xf numFmtId="3" fontId="4" fillId="0" borderId="0" xfId="2" applyNumberFormat="1" applyFont="1" applyFill="1"/>
    <xf numFmtId="3" fontId="4" fillId="0" borderId="0" xfId="2" applyNumberFormat="1" applyFont="1" applyFill="1" applyAlignment="1">
      <alignment horizontal="center"/>
    </xf>
    <xf numFmtId="1" fontId="2" fillId="0" borderId="0" xfId="2" applyNumberFormat="1" applyFont="1" applyFill="1" applyAlignment="1">
      <alignment horizontal="left"/>
    </xf>
    <xf numFmtId="164" fontId="2" fillId="0" borderId="0" xfId="1" applyNumberFormat="1" applyFont="1" applyFill="1" applyAlignment="1">
      <alignment horizontal="centerContinuous"/>
    </xf>
    <xf numFmtId="164" fontId="2" fillId="0" borderId="0" xfId="1" applyNumberFormat="1" applyFont="1" applyFill="1"/>
    <xf numFmtId="164" fontId="4" fillId="0" borderId="0" xfId="1" applyNumberFormat="1" applyFont="1" applyFill="1" applyAlignment="1">
      <alignment horizontal="centerContinuous"/>
    </xf>
    <xf numFmtId="164" fontId="4" fillId="0" borderId="0" xfId="1" applyNumberFormat="1" applyFont="1" applyFill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3" fillId="0" borderId="0" xfId="2" applyFont="1" applyFill="1"/>
  </cellXfs>
  <cellStyles count="3">
    <cellStyle name="20% - Accent2" xfId="2" builtinId="34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C37" sqref="C37"/>
    </sheetView>
  </sheetViews>
  <sheetFormatPr defaultRowHeight="15" x14ac:dyDescent="0.25"/>
  <cols>
    <col min="2" max="2" width="14" customWidth="1"/>
    <col min="3" max="3" width="10.85546875" style="14" customWidth="1"/>
    <col min="4" max="4" width="11.7109375" style="14" customWidth="1"/>
    <col min="5" max="5" width="10.140625" style="14" customWidth="1"/>
    <col min="6" max="6" width="10.42578125" style="14" customWidth="1"/>
    <col min="7" max="7" width="11.42578125" style="14" customWidth="1"/>
    <col min="8" max="8" width="10.85546875" style="14" customWidth="1"/>
  </cols>
  <sheetData>
    <row r="1" spans="1:11" s="3" customFormat="1" x14ac:dyDescent="0.25">
      <c r="A1" s="1" t="s">
        <v>0</v>
      </c>
      <c r="B1" s="1"/>
      <c r="C1" s="10"/>
      <c r="D1" s="10"/>
      <c r="E1" s="10"/>
      <c r="F1" s="10"/>
      <c r="G1" s="10"/>
      <c r="H1" s="10"/>
      <c r="I1" s="1"/>
      <c r="J1" s="2"/>
      <c r="K1" s="2"/>
    </row>
    <row r="2" spans="1:11" s="3" customFormat="1" x14ac:dyDescent="0.25">
      <c r="A2" s="1" t="s">
        <v>1</v>
      </c>
      <c r="B2" s="1"/>
      <c r="C2" s="10"/>
      <c r="D2" s="10"/>
      <c r="E2" s="10"/>
      <c r="F2" s="10"/>
      <c r="G2" s="10"/>
      <c r="H2" s="10"/>
      <c r="I2" s="1"/>
      <c r="J2" s="2"/>
      <c r="K2" s="2"/>
    </row>
    <row r="3" spans="1:11" s="3" customFormat="1" x14ac:dyDescent="0.25">
      <c r="A3" s="1" t="s">
        <v>2</v>
      </c>
      <c r="B3" s="1"/>
      <c r="C3" s="10"/>
      <c r="D3" s="10"/>
      <c r="E3" s="10"/>
      <c r="F3" s="10"/>
      <c r="G3" s="10"/>
      <c r="H3" s="10"/>
      <c r="I3" s="1"/>
      <c r="J3" s="2"/>
      <c r="K3" s="2"/>
    </row>
    <row r="4" spans="1:11" s="3" customFormat="1" x14ac:dyDescent="0.25">
      <c r="A4" s="4" t="s">
        <v>30</v>
      </c>
      <c r="B4" s="1"/>
      <c r="C4" s="10"/>
      <c r="D4" s="10"/>
      <c r="E4" s="10"/>
      <c r="F4" s="10"/>
      <c r="G4" s="10"/>
      <c r="H4" s="10"/>
      <c r="I4" s="1"/>
      <c r="J4" s="2"/>
      <c r="K4" s="2"/>
    </row>
    <row r="5" spans="1:11" s="3" customFormat="1" x14ac:dyDescent="0.25">
      <c r="A5" s="2"/>
      <c r="B5" s="2"/>
      <c r="C5" s="11"/>
      <c r="D5" s="11"/>
      <c r="E5" s="11"/>
      <c r="F5" s="11"/>
      <c r="G5" s="11"/>
      <c r="H5" s="11"/>
      <c r="I5" s="2"/>
      <c r="J5" s="2"/>
      <c r="K5" s="2"/>
    </row>
    <row r="6" spans="1:11" s="3" customFormat="1" x14ac:dyDescent="0.25">
      <c r="A6" s="5" t="s">
        <v>3</v>
      </c>
      <c r="B6" s="2"/>
      <c r="C6" s="12" t="s">
        <v>4</v>
      </c>
      <c r="D6" s="12"/>
      <c r="E6" s="12" t="s">
        <v>5</v>
      </c>
      <c r="F6" s="12"/>
      <c r="G6" s="12" t="s">
        <v>6</v>
      </c>
      <c r="H6" s="10"/>
      <c r="I6" s="2"/>
      <c r="J6" s="2"/>
      <c r="K6" s="2"/>
    </row>
    <row r="7" spans="1:11" s="3" customFormat="1" x14ac:dyDescent="0.25">
      <c r="A7" s="6" t="s">
        <v>7</v>
      </c>
      <c r="B7" s="7" t="s">
        <v>8</v>
      </c>
      <c r="C7" s="13" t="s">
        <v>9</v>
      </c>
      <c r="D7" s="13" t="s">
        <v>10</v>
      </c>
      <c r="E7" s="13" t="s">
        <v>9</v>
      </c>
      <c r="F7" s="13" t="s">
        <v>10</v>
      </c>
      <c r="G7" s="13" t="s">
        <v>9</v>
      </c>
      <c r="H7" s="13" t="s">
        <v>10</v>
      </c>
      <c r="I7" s="8"/>
      <c r="J7" s="2"/>
      <c r="K7" s="2"/>
    </row>
    <row r="8" spans="1:11" x14ac:dyDescent="0.25">
      <c r="A8" s="9">
        <v>503</v>
      </c>
      <c r="B8" s="2" t="s">
        <v>11</v>
      </c>
      <c r="C8" s="15">
        <v>0</v>
      </c>
      <c r="D8" s="15">
        <v>0</v>
      </c>
      <c r="E8" s="15">
        <v>14190</v>
      </c>
      <c r="F8" s="15">
        <v>18965</v>
      </c>
      <c r="G8" s="15">
        <f t="shared" ref="G8:H10" si="0">C8+E8</f>
        <v>14190</v>
      </c>
      <c r="H8" s="15">
        <f t="shared" si="0"/>
        <v>18965</v>
      </c>
    </row>
    <row r="9" spans="1:11" x14ac:dyDescent="0.25">
      <c r="A9" s="9">
        <v>508</v>
      </c>
      <c r="B9" s="2" t="s">
        <v>12</v>
      </c>
      <c r="C9" s="15">
        <v>484956</v>
      </c>
      <c r="D9" s="15">
        <v>1106000</v>
      </c>
      <c r="E9" s="15">
        <v>0</v>
      </c>
      <c r="F9" s="15">
        <v>0</v>
      </c>
      <c r="G9" s="15">
        <f t="shared" si="0"/>
        <v>484956</v>
      </c>
      <c r="H9" s="15">
        <f t="shared" si="0"/>
        <v>1106000</v>
      </c>
    </row>
    <row r="10" spans="1:11" x14ac:dyDescent="0.25">
      <c r="A10" s="9">
        <v>507</v>
      </c>
      <c r="B10" s="2" t="s">
        <v>13</v>
      </c>
      <c r="C10" s="15">
        <v>0</v>
      </c>
      <c r="D10" s="15">
        <v>0</v>
      </c>
      <c r="E10" s="15">
        <v>7497</v>
      </c>
      <c r="F10" s="15">
        <v>9990</v>
      </c>
      <c r="G10" s="15">
        <f t="shared" si="0"/>
        <v>7497</v>
      </c>
      <c r="H10" s="15">
        <f t="shared" si="0"/>
        <v>9990</v>
      </c>
    </row>
    <row r="11" spans="1:11" x14ac:dyDescent="0.25">
      <c r="A11" s="16">
        <v>502</v>
      </c>
      <c r="B11" s="17" t="s">
        <v>31</v>
      </c>
      <c r="C11" s="14">
        <v>0</v>
      </c>
      <c r="D11" s="14">
        <v>0</v>
      </c>
      <c r="E11" s="14">
        <v>26857</v>
      </c>
      <c r="F11" s="14">
        <v>39714</v>
      </c>
      <c r="G11" s="15">
        <f t="shared" ref="G11" si="1">C11+E11</f>
        <v>26857</v>
      </c>
      <c r="H11" s="15">
        <f t="shared" ref="H11" si="2">D11+F11</f>
        <v>39714</v>
      </c>
    </row>
    <row r="12" spans="1:11" x14ac:dyDescent="0.25">
      <c r="A12" s="9">
        <v>509</v>
      </c>
      <c r="B12" s="18" t="s">
        <v>33</v>
      </c>
      <c r="C12" s="15">
        <v>0</v>
      </c>
      <c r="D12" s="15">
        <v>0</v>
      </c>
      <c r="E12" s="15">
        <v>27903</v>
      </c>
      <c r="F12" s="15">
        <v>35099</v>
      </c>
      <c r="G12" s="15">
        <f>C12+E12</f>
        <v>27903</v>
      </c>
      <c r="H12" s="15">
        <f>D12+F12</f>
        <v>35099</v>
      </c>
    </row>
    <row r="13" spans="1:11" x14ac:dyDescent="0.25">
      <c r="A13" s="9">
        <v>512</v>
      </c>
      <c r="B13" s="2" t="s">
        <v>14</v>
      </c>
      <c r="C13" s="15">
        <v>35130.800000000003</v>
      </c>
      <c r="D13" s="15">
        <v>57982.8</v>
      </c>
      <c r="E13" s="15">
        <v>17290.3</v>
      </c>
      <c r="F13" s="15">
        <v>25077.599999999999</v>
      </c>
      <c r="G13" s="15">
        <f>C13+E13</f>
        <v>52421.100000000006</v>
      </c>
      <c r="H13" s="15">
        <f>D13+F13</f>
        <v>83060.399999999994</v>
      </c>
    </row>
    <row r="14" spans="1:11" x14ac:dyDescent="0.25">
      <c r="A14" s="9">
        <v>514</v>
      </c>
      <c r="B14" s="18" t="s">
        <v>35</v>
      </c>
      <c r="C14" s="15">
        <v>0</v>
      </c>
      <c r="D14" s="15">
        <v>0</v>
      </c>
      <c r="E14" s="15">
        <v>20027</v>
      </c>
      <c r="F14" s="15">
        <v>34186</v>
      </c>
      <c r="G14" s="15">
        <f t="shared" ref="G14" si="3">C14+E14</f>
        <v>20027</v>
      </c>
      <c r="H14" s="15">
        <f t="shared" ref="H14" si="4">D14+F14</f>
        <v>34186</v>
      </c>
    </row>
    <row r="15" spans="1:11" x14ac:dyDescent="0.25">
      <c r="A15" s="9">
        <v>525</v>
      </c>
      <c r="B15" s="2" t="s">
        <v>15</v>
      </c>
      <c r="C15" s="15">
        <v>0</v>
      </c>
      <c r="D15" s="15">
        <v>0</v>
      </c>
      <c r="E15" s="15">
        <v>92735</v>
      </c>
      <c r="F15" s="15">
        <v>131639</v>
      </c>
      <c r="G15" s="15">
        <f t="shared" ref="G15:G16" si="5">C15+E15</f>
        <v>92735</v>
      </c>
      <c r="H15" s="15">
        <f t="shared" ref="H15:H16" si="6">D15+F15</f>
        <v>131639</v>
      </c>
    </row>
    <row r="16" spans="1:11" x14ac:dyDescent="0.25">
      <c r="A16" s="9">
        <v>520</v>
      </c>
      <c r="B16" s="2" t="s">
        <v>16</v>
      </c>
      <c r="C16" s="15">
        <v>8415.7800000000007</v>
      </c>
      <c r="D16" s="15">
        <v>15816.1</v>
      </c>
      <c r="E16" s="15">
        <v>2805.25</v>
      </c>
      <c r="F16" s="15">
        <v>5272.1</v>
      </c>
      <c r="G16" s="15">
        <f t="shared" si="5"/>
        <v>11221.03</v>
      </c>
      <c r="H16" s="15">
        <f t="shared" si="6"/>
        <v>21088.2</v>
      </c>
    </row>
    <row r="17" spans="1:8" x14ac:dyDescent="0.25">
      <c r="A17" s="9">
        <v>501</v>
      </c>
      <c r="B17" s="2" t="s">
        <v>17</v>
      </c>
      <c r="C17" s="15">
        <v>16301</v>
      </c>
      <c r="D17" s="15">
        <v>21738</v>
      </c>
      <c r="E17" s="15">
        <v>10542</v>
      </c>
      <c r="F17" s="15">
        <v>11500</v>
      </c>
      <c r="G17" s="15">
        <f>C17+E17</f>
        <v>26843</v>
      </c>
      <c r="H17" s="15">
        <f>D17+F17</f>
        <v>33238</v>
      </c>
    </row>
    <row r="18" spans="1:8" x14ac:dyDescent="0.25">
      <c r="A18" s="9">
        <v>532</v>
      </c>
      <c r="B18" s="2" t="s">
        <v>18</v>
      </c>
      <c r="C18" s="15">
        <v>73042</v>
      </c>
      <c r="D18" s="15">
        <v>128166</v>
      </c>
      <c r="E18" s="15">
        <v>334206</v>
      </c>
      <c r="F18" s="15">
        <v>419928</v>
      </c>
      <c r="G18" s="15">
        <f t="shared" ref="G18:G29" si="7">C18+E18</f>
        <v>407248</v>
      </c>
      <c r="H18" s="15">
        <f t="shared" ref="H18:H29" si="8">D18+F18</f>
        <v>548094</v>
      </c>
    </row>
    <row r="19" spans="1:8" x14ac:dyDescent="0.25">
      <c r="A19" s="9">
        <v>517</v>
      </c>
      <c r="B19" s="2" t="s">
        <v>19</v>
      </c>
      <c r="C19" s="15">
        <v>74050</v>
      </c>
      <c r="D19" s="15">
        <v>106570.827</v>
      </c>
      <c r="E19" s="15">
        <v>0</v>
      </c>
      <c r="F19" s="15">
        <v>0</v>
      </c>
      <c r="G19" s="15">
        <f t="shared" si="7"/>
        <v>74050</v>
      </c>
      <c r="H19" s="15">
        <f t="shared" si="8"/>
        <v>106570.827</v>
      </c>
    </row>
    <row r="20" spans="1:8" x14ac:dyDescent="0.25">
      <c r="A20" s="9">
        <v>536</v>
      </c>
      <c r="B20" s="2" t="s">
        <v>20</v>
      </c>
      <c r="C20" s="15">
        <v>12100</v>
      </c>
      <c r="D20" s="15">
        <v>15700</v>
      </c>
      <c r="E20" s="15">
        <v>0</v>
      </c>
      <c r="F20" s="15">
        <v>0</v>
      </c>
      <c r="G20" s="15">
        <f t="shared" si="7"/>
        <v>12100</v>
      </c>
      <c r="H20" s="15">
        <f t="shared" si="8"/>
        <v>15700</v>
      </c>
    </row>
    <row r="21" spans="1:8" x14ac:dyDescent="0.25">
      <c r="A21" s="9">
        <v>524</v>
      </c>
      <c r="B21" s="18" t="s">
        <v>37</v>
      </c>
      <c r="C21" s="15">
        <v>0</v>
      </c>
      <c r="D21" s="15">
        <v>0</v>
      </c>
      <c r="E21" s="15">
        <v>25000</v>
      </c>
      <c r="F21" s="15">
        <v>25000</v>
      </c>
      <c r="G21" s="15">
        <f t="shared" ref="G21:G22" si="9">C21+E21</f>
        <v>25000</v>
      </c>
      <c r="H21" s="15">
        <f t="shared" ref="H21:H22" si="10">D21+F21</f>
        <v>25000</v>
      </c>
    </row>
    <row r="22" spans="1:8" x14ac:dyDescent="0.25">
      <c r="A22" s="9">
        <v>527</v>
      </c>
      <c r="B22" s="18" t="s">
        <v>38</v>
      </c>
      <c r="C22" s="15">
        <v>9549</v>
      </c>
      <c r="D22" s="15">
        <v>13442</v>
      </c>
      <c r="E22" s="15">
        <v>0</v>
      </c>
      <c r="F22" s="15">
        <v>0</v>
      </c>
      <c r="G22" s="15">
        <f t="shared" si="9"/>
        <v>9549</v>
      </c>
      <c r="H22" s="15">
        <f t="shared" si="10"/>
        <v>13442</v>
      </c>
    </row>
    <row r="23" spans="1:8" x14ac:dyDescent="0.25">
      <c r="A23" s="9">
        <v>537</v>
      </c>
      <c r="B23" s="2" t="s">
        <v>21</v>
      </c>
      <c r="C23" s="15">
        <v>7489</v>
      </c>
      <c r="D23" s="15">
        <v>12131</v>
      </c>
      <c r="E23" s="15">
        <v>0</v>
      </c>
      <c r="F23" s="15">
        <v>0</v>
      </c>
      <c r="G23" s="15">
        <f t="shared" si="7"/>
        <v>7489</v>
      </c>
      <c r="H23" s="15">
        <f t="shared" si="8"/>
        <v>12131</v>
      </c>
    </row>
    <row r="24" spans="1:8" x14ac:dyDescent="0.25">
      <c r="A24" s="9">
        <v>511</v>
      </c>
      <c r="B24" s="2" t="s">
        <v>22</v>
      </c>
      <c r="C24" s="15">
        <v>55473</v>
      </c>
      <c r="D24" s="15">
        <v>75408</v>
      </c>
      <c r="E24" s="15">
        <v>115707</v>
      </c>
      <c r="F24" s="15">
        <v>156423</v>
      </c>
      <c r="G24" s="15">
        <f t="shared" si="7"/>
        <v>171180</v>
      </c>
      <c r="H24" s="15">
        <f t="shared" si="8"/>
        <v>231831</v>
      </c>
    </row>
    <row r="25" spans="1:8" ht="15.75" customHeight="1" x14ac:dyDescent="0.25">
      <c r="A25" s="9">
        <v>506</v>
      </c>
      <c r="B25" s="18" t="s">
        <v>32</v>
      </c>
      <c r="C25" s="15">
        <v>0</v>
      </c>
      <c r="D25" s="15">
        <v>0</v>
      </c>
      <c r="E25" s="15">
        <v>2416</v>
      </c>
      <c r="F25" s="15">
        <v>2866</v>
      </c>
      <c r="G25" s="15">
        <f t="shared" ref="G25" si="11">C25+E25</f>
        <v>2416</v>
      </c>
      <c r="H25" s="15">
        <f t="shared" ref="H25" si="12">D25+F25</f>
        <v>2866</v>
      </c>
    </row>
    <row r="26" spans="1:8" x14ac:dyDescent="0.25">
      <c r="A26" s="9">
        <v>533</v>
      </c>
      <c r="B26" s="2" t="s">
        <v>23</v>
      </c>
      <c r="C26" s="15">
        <v>0</v>
      </c>
      <c r="D26" s="15">
        <v>0</v>
      </c>
      <c r="E26" s="15">
        <v>9328</v>
      </c>
      <c r="F26" s="15">
        <v>12448</v>
      </c>
      <c r="G26" s="15">
        <f>C26+E26</f>
        <v>9328</v>
      </c>
      <c r="H26" s="15">
        <f>D26+F26</f>
        <v>12448</v>
      </c>
    </row>
    <row r="27" spans="1:8" x14ac:dyDescent="0.25">
      <c r="A27" s="9">
        <v>522</v>
      </c>
      <c r="B27" s="18" t="s">
        <v>36</v>
      </c>
      <c r="C27" s="15">
        <v>13685</v>
      </c>
      <c r="D27" s="15">
        <v>13685</v>
      </c>
      <c r="E27" s="15">
        <v>3262</v>
      </c>
      <c r="F27" s="15">
        <v>3262</v>
      </c>
      <c r="G27" s="15">
        <f>C27+E27</f>
        <v>16947</v>
      </c>
      <c r="H27" s="15">
        <f>D27+F27</f>
        <v>16947</v>
      </c>
    </row>
    <row r="28" spans="1:8" x14ac:dyDescent="0.25">
      <c r="A28" s="9">
        <v>510</v>
      </c>
      <c r="B28" s="18" t="s">
        <v>34</v>
      </c>
      <c r="C28" s="15">
        <v>70575</v>
      </c>
      <c r="D28" s="15">
        <v>81000</v>
      </c>
      <c r="E28" s="15">
        <v>23525</v>
      </c>
      <c r="F28" s="15">
        <v>27000</v>
      </c>
      <c r="G28" s="15">
        <f t="shared" ref="G28:H28" si="13">C28+E28</f>
        <v>94100</v>
      </c>
      <c r="H28" s="15">
        <f t="shared" si="13"/>
        <v>108000</v>
      </c>
    </row>
    <row r="29" spans="1:8" x14ac:dyDescent="0.25">
      <c r="A29" s="9">
        <v>534</v>
      </c>
      <c r="B29" s="2" t="s">
        <v>24</v>
      </c>
      <c r="C29" s="15">
        <v>10863</v>
      </c>
      <c r="D29" s="15">
        <v>15315</v>
      </c>
      <c r="E29" s="15">
        <v>8196</v>
      </c>
      <c r="F29" s="15">
        <v>11553</v>
      </c>
      <c r="G29" s="15">
        <f t="shared" si="7"/>
        <v>19059</v>
      </c>
      <c r="H29" s="15">
        <f t="shared" si="8"/>
        <v>26868</v>
      </c>
    </row>
    <row r="30" spans="1:8" x14ac:dyDescent="0.25">
      <c r="C30" s="15"/>
      <c r="D30" s="15"/>
      <c r="E30" s="15"/>
      <c r="F30" s="15"/>
      <c r="G30" s="15"/>
      <c r="H30" s="15"/>
    </row>
    <row r="31" spans="1:8" x14ac:dyDescent="0.25">
      <c r="B31" s="2" t="s">
        <v>29</v>
      </c>
      <c r="C31" s="15">
        <f t="shared" ref="C31:H31" si="14">SUM(C8:C30)</f>
        <v>871629.58</v>
      </c>
      <c r="D31" s="15">
        <f t="shared" si="14"/>
        <v>1662954.7270000002</v>
      </c>
      <c r="E31" s="15">
        <f t="shared" si="14"/>
        <v>741486.55</v>
      </c>
      <c r="F31" s="15">
        <f t="shared" si="14"/>
        <v>969922.7</v>
      </c>
      <c r="G31" s="15">
        <f t="shared" si="14"/>
        <v>1613116.13</v>
      </c>
      <c r="H31" s="15">
        <f t="shared" si="14"/>
        <v>2632877.4269999997</v>
      </c>
    </row>
    <row r="32" spans="1:8" x14ac:dyDescent="0.25">
      <c r="C32" s="15"/>
      <c r="D32" s="15"/>
      <c r="E32" s="15"/>
      <c r="F32" s="15"/>
      <c r="G32" s="15"/>
      <c r="H32" s="15"/>
    </row>
    <row r="34" spans="1:11" s="3" customFormat="1" x14ac:dyDescent="0.25">
      <c r="A34" s="2" t="s">
        <v>25</v>
      </c>
      <c r="B34" s="2"/>
      <c r="C34" s="11"/>
      <c r="D34" s="11"/>
      <c r="E34" s="11"/>
      <c r="F34" s="11"/>
      <c r="G34" s="11"/>
      <c r="H34" s="11"/>
      <c r="I34" s="2"/>
      <c r="J34" s="2"/>
      <c r="K34" s="2"/>
    </row>
    <row r="35" spans="1:11" s="3" customFormat="1" x14ac:dyDescent="0.25">
      <c r="A35" s="2" t="s">
        <v>26</v>
      </c>
      <c r="B35" s="2"/>
      <c r="C35" s="11"/>
      <c r="D35" s="11"/>
      <c r="E35" s="11"/>
      <c r="F35" s="11"/>
      <c r="G35" s="11"/>
      <c r="H35" s="11"/>
      <c r="I35" s="2"/>
      <c r="J35" s="2"/>
      <c r="K35" s="2"/>
    </row>
    <row r="36" spans="1:11" s="3" customFormat="1" x14ac:dyDescent="0.25">
      <c r="A36" s="9" t="s">
        <v>27</v>
      </c>
      <c r="B36" s="2"/>
      <c r="C36" s="11"/>
      <c r="D36" s="11"/>
      <c r="E36" s="11"/>
      <c r="F36" s="11"/>
      <c r="G36" s="11"/>
      <c r="H36" s="11"/>
      <c r="I36" s="2"/>
      <c r="J36" s="2"/>
      <c r="K36" s="2"/>
    </row>
    <row r="37" spans="1:11" s="3" customFormat="1" x14ac:dyDescent="0.25">
      <c r="A37" s="2" t="s">
        <v>28</v>
      </c>
      <c r="B37" s="2"/>
      <c r="C37" s="11"/>
      <c r="D37" s="11"/>
      <c r="E37" s="11"/>
      <c r="F37" s="11"/>
      <c r="G37" s="11"/>
      <c r="H37" s="11"/>
      <c r="I37" s="2"/>
      <c r="J37" s="2"/>
      <c r="K37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v3 june 30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 Pickford</dc:creator>
  <cp:lastModifiedBy>Ed Smith</cp:lastModifiedBy>
  <dcterms:created xsi:type="dcterms:W3CDTF">2015-05-07T18:45:01Z</dcterms:created>
  <dcterms:modified xsi:type="dcterms:W3CDTF">2016-09-12T16:23:44Z</dcterms:modified>
</cp:coreProperties>
</file>