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2760" windowWidth="23064" windowHeight="2772"/>
  </bookViews>
  <sheets>
    <sheet name="iv 6" sheetId="1" r:id="rId1"/>
  </sheets>
  <calcPr calcId="145621"/>
</workbook>
</file>

<file path=xl/calcChain.xml><?xml version="1.0" encoding="utf-8"?>
<calcChain xmlns="http://schemas.openxmlformats.org/spreadsheetml/2006/main">
  <c r="I49" i="1" l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H51" i="1"/>
  <c r="G51" i="1"/>
  <c r="F51" i="1"/>
  <c r="E51" i="1"/>
  <c r="D51" i="1"/>
  <c r="C51" i="1"/>
  <c r="I51" i="1" l="1"/>
</calcChain>
</file>

<file path=xl/sharedStrings.xml><?xml version="1.0" encoding="utf-8"?>
<sst xmlns="http://schemas.openxmlformats.org/spreadsheetml/2006/main" count="103" uniqueCount="98">
  <si>
    <t xml:space="preserve">501 </t>
  </si>
  <si>
    <t xml:space="preserve">502 </t>
  </si>
  <si>
    <t xml:space="preserve">503 </t>
  </si>
  <si>
    <t xml:space="preserve">504 </t>
  </si>
  <si>
    <t xml:space="preserve">505 </t>
  </si>
  <si>
    <t xml:space="preserve">506 </t>
  </si>
  <si>
    <t xml:space="preserve">507 </t>
  </si>
  <si>
    <t xml:space="preserve">508 </t>
  </si>
  <si>
    <t xml:space="preserve">509 </t>
  </si>
  <si>
    <t xml:space="preserve">510 </t>
  </si>
  <si>
    <t xml:space="preserve">511 </t>
  </si>
  <si>
    <t xml:space="preserve">512 </t>
  </si>
  <si>
    <t xml:space="preserve">513 </t>
  </si>
  <si>
    <t xml:space="preserve">514 </t>
  </si>
  <si>
    <t xml:space="preserve">515 </t>
  </si>
  <si>
    <t xml:space="preserve">516 </t>
  </si>
  <si>
    <t xml:space="preserve">517 </t>
  </si>
  <si>
    <t xml:space="preserve">518 </t>
  </si>
  <si>
    <t xml:space="preserve">519 </t>
  </si>
  <si>
    <t xml:space="preserve">520 </t>
  </si>
  <si>
    <t xml:space="preserve">521 </t>
  </si>
  <si>
    <t xml:space="preserve">522 </t>
  </si>
  <si>
    <t xml:space="preserve">523 </t>
  </si>
  <si>
    <t xml:space="preserve">524 </t>
  </si>
  <si>
    <t xml:space="preserve">525 </t>
  </si>
  <si>
    <t xml:space="preserve">526 </t>
  </si>
  <si>
    <t xml:space="preserve">527 </t>
  </si>
  <si>
    <t xml:space="preserve">528 </t>
  </si>
  <si>
    <t xml:space="preserve">529 </t>
  </si>
  <si>
    <t xml:space="preserve">530 </t>
  </si>
  <si>
    <t xml:space="preserve">531 </t>
  </si>
  <si>
    <t xml:space="preserve">532 </t>
  </si>
  <si>
    <t xml:space="preserve">533 </t>
  </si>
  <si>
    <t xml:space="preserve">534 </t>
  </si>
  <si>
    <t xml:space="preserve">535 </t>
  </si>
  <si>
    <t xml:space="preserve">536 </t>
  </si>
  <si>
    <t xml:space="preserve">537 </t>
  </si>
  <si>
    <t xml:space="preserve">539 </t>
  </si>
  <si>
    <t>Additional</t>
  </si>
  <si>
    <t>Black Hawk</t>
  </si>
  <si>
    <t>Chicago</t>
  </si>
  <si>
    <t>College</t>
  </si>
  <si>
    <t>Danville</t>
  </si>
  <si>
    <t>Dist.</t>
  </si>
  <si>
    <t>District</t>
  </si>
  <si>
    <t>DuPage</t>
  </si>
  <si>
    <t>Elgin</t>
  </si>
  <si>
    <t>Equalization</t>
  </si>
  <si>
    <t>Grant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</si>
  <si>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</si>
  <si>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</si>
  <si>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</si>
  <si>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</si>
  <si>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</si>
  <si>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</si>
  <si>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</si>
  <si>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</si>
  <si>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</si>
  <si>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</si>
  <si>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</si>
  <si>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</si>
  <si>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</si>
  <si>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</si>
  <si>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</si>
  <si>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</si>
  <si>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</si>
  <si>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</si>
  <si>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</si>
  <si>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No.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</si>
  <si>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</si>
  <si>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</si>
  <si>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</si>
  <si>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</si>
  <si>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</si>
  <si>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</si>
  <si>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</si>
  <si>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</si>
  <si>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</si>
  <si>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Small</t>
  </si>
  <si>
    <t>SOURCE OF DATA:  ICCB Financial Records</t>
  </si>
  <si>
    <t>South Suburban</t>
  </si>
  <si>
    <t>Southeastern</t>
  </si>
  <si>
    <t>Southwestern</t>
  </si>
  <si>
    <t>Spoon River</t>
  </si>
  <si>
    <t>STATE TOTALS</t>
  </si>
  <si>
    <t>Triton</t>
  </si>
  <si>
    <t>Waubonsee</t>
  </si>
  <si>
    <t>Wood</t>
  </si>
  <si>
    <t>Total</t>
  </si>
  <si>
    <t>Grants</t>
  </si>
  <si>
    <t>Table IV-6</t>
  </si>
  <si>
    <t>Base</t>
  </si>
  <si>
    <t>Operating</t>
  </si>
  <si>
    <t>Illinois</t>
  </si>
  <si>
    <t>Veterans</t>
  </si>
  <si>
    <t>Performance</t>
  </si>
  <si>
    <t xml:space="preserve">Funding </t>
  </si>
  <si>
    <t>SUMMARY OF FISCAL YEAR 2015 ICCB OPERATING GRANTS TO ILLINOIS PUBLIC COMMUNITY COLLEGES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</si>
</sst>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$-409]\ #,##0.00"/>
    <numFmt numFmtId="165" formatCode="[$$-409]\ #,##0"/>
    <numFmt numFmtId="166" formatCode="[$$-409]* #,##0_);_([$$-409]* \#\,##0\);_([$$-409]* &quot;-&quot;_);_(@_)"/>
    <numFmt numFmtId="167" formatCode="[$$-409]#,##0_);\ \([$$-409]#,##0\)"/>
  </numFmts>
  <fonts count="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9">
    <xf numFmtId="0" fontId="0" fillId="0" borderId="0"/>
    <xf numFmtId="3" fontId="5" fillId="2" borderId="0"/>
    <xf numFmtId="164" fontId="5" fillId="2" borderId="0"/>
    <xf numFmtId="165" fontId="5" fillId="2" borderId="0"/>
    <xf numFmtId="0" fontId="5" fillId="2" borderId="0"/>
    <xf numFmtId="2" fontId="5" fillId="2" borderId="0"/>
    <xf numFmtId="0" fontId="1" fillId="2" borderId="0"/>
    <xf numFmtId="0" fontId="2" fillId="2" borderId="0"/>
    <xf numFmtId="0" fontId="5" fillId="2" borderId="1"/>
  </cellStyleXfs>
  <cellXfs count="28">
    <xf numFmtId="0" fontId="0" fillId="2" borderId="0" xfId="0" applyFill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167" fontId="3" fillId="3" borderId="0" xfId="0" applyNumberFormat="1" applyFont="1" applyFill="1"/>
    <xf numFmtId="166" fontId="3" fillId="3" borderId="0" xfId="0" applyNumberFormat="1" applyFont="1" applyFill="1"/>
    <xf numFmtId="3" fontId="3" fillId="0" borderId="0" xfId="1" applyFont="1" applyFill="1" applyAlignment="1">
      <alignment horizontal="centerContinuous"/>
    </xf>
    <xf numFmtId="3" fontId="3" fillId="0" borderId="0" xfId="1" applyFont="1" applyFill="1" applyAlignment="1">
      <alignment horizontal="left"/>
    </xf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Continuous"/>
    </xf>
    <xf numFmtId="0" fontId="3" fillId="0" borderId="0" xfId="1" applyNumberFormat="1" applyFont="1" applyFill="1" applyAlignment="1">
      <alignment horizontal="centerContinuous"/>
    </xf>
    <xf numFmtId="0" fontId="3" fillId="0" borderId="0" xfId="1" applyNumberFormat="1" applyFont="1" applyFill="1" applyAlignment="1">
      <alignment horizontal="left"/>
    </xf>
    <xf numFmtId="3" fontId="3" fillId="0" borderId="0" xfId="1" applyFont="1" applyFill="1"/>
    <xf numFmtId="3" fontId="3" fillId="0" borderId="0" xfId="0" applyNumberFormat="1" applyFont="1" applyFill="1"/>
    <xf numFmtId="166" fontId="3" fillId="0" borderId="0" xfId="0" applyNumberFormat="1" applyFont="1" applyFill="1"/>
    <xf numFmtId="0" fontId="3" fillId="3" borderId="0" xfId="0" applyFont="1" applyFill="1" applyAlignment="1">
      <alignment horizontal="centerContinuous"/>
    </xf>
    <xf numFmtId="0" fontId="3" fillId="3" borderId="0" xfId="1" applyNumberFormat="1" applyFont="1" applyFill="1" applyAlignment="1">
      <alignment horizontal="centerContinuous"/>
    </xf>
    <xf numFmtId="165" fontId="3" fillId="3" borderId="0" xfId="2" applyNumberFormat="1" applyFont="1" applyFill="1"/>
    <xf numFmtId="3" fontId="3" fillId="3" borderId="0" xfId="0" applyNumberFormat="1" applyFont="1" applyFill="1"/>
    <xf numFmtId="3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</cellXfs>
  <cellStyles count="9">
    <cellStyle name="Comma0" xfId="1"/>
    <cellStyle name="Currency" xfId="2" builtinId="4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98"/>
  <sheetViews>
    <sheetView tabSelected="1" zoomScaleNormal="100" workbookViewId="0">
      <selection activeCell="K13" sqref="K13"/>
    </sheetView>
  </sheetViews>
  <sheetFormatPr defaultColWidth="8.44140625" defaultRowHeight="13.2" x14ac:dyDescent="0.25"/>
  <cols>
    <col min="1" max="1" width="4.77734375" style="13" customWidth="1"/>
    <col min="2" max="2" width="13.5546875" style="17" bestFit="1" customWidth="1"/>
    <col min="3" max="3" width="12.33203125" style="17" bestFit="1" customWidth="1"/>
    <col min="4" max="4" width="8.88671875" style="17" bestFit="1" customWidth="1"/>
    <col min="5" max="6" width="11.33203125" style="17" bestFit="1" customWidth="1"/>
    <col min="7" max="7" width="8.88671875" style="17" bestFit="1" customWidth="1"/>
    <col min="8" max="8" width="10.88671875" style="17" bestFit="1" customWidth="1"/>
    <col min="9" max="9" width="12.33203125" style="17" bestFit="1" customWidth="1"/>
    <col min="10" max="10" width="12.44140625" style="17" customWidth="1"/>
    <col min="11" max="11" width="9.44140625" style="17" customWidth="1"/>
    <col min="12" max="15" width="8.44140625" style="13" customWidth="1"/>
    <col min="16" max="16" width="14.88671875" style="18" customWidth="1"/>
    <col min="17" max="16384" width="8.44140625" style="13"/>
  </cols>
  <sheetData>
    <row r="1" spans="1:19" x14ac:dyDescent="0.25">
      <c r="A1" s="27" t="s">
        <v>53</v>
      </c>
      <c r="B1" s="27"/>
      <c r="C1" s="27"/>
      <c r="D1" s="27"/>
      <c r="E1" s="27"/>
      <c r="F1" s="27"/>
      <c r="G1" s="27"/>
      <c r="H1" s="27"/>
      <c r="I1" s="27"/>
      <c r="J1" s="9"/>
      <c r="K1" s="10"/>
      <c r="L1" s="11"/>
      <c r="M1" s="11"/>
      <c r="N1" s="11"/>
      <c r="O1" s="11"/>
      <c r="P1" s="12"/>
      <c r="Q1" s="11"/>
      <c r="R1" s="11"/>
      <c r="S1" s="11"/>
    </row>
    <row r="2" spans="1:19" x14ac:dyDescent="0.25">
      <c r="A2" s="27" t="s">
        <v>90</v>
      </c>
      <c r="B2" s="27"/>
      <c r="C2" s="27"/>
      <c r="D2" s="27"/>
      <c r="E2" s="27"/>
      <c r="F2" s="27"/>
      <c r="G2" s="27"/>
      <c r="H2" s="27"/>
      <c r="I2" s="27"/>
      <c r="J2" s="9"/>
      <c r="K2" s="10"/>
      <c r="L2" s="11"/>
      <c r="M2" s="11"/>
      <c r="N2" s="11"/>
      <c r="O2" s="11"/>
      <c r="P2" s="12"/>
      <c r="Q2" s="11"/>
      <c r="R2" s="11"/>
      <c r="S2" s="11"/>
    </row>
    <row r="3" spans="1:19" x14ac:dyDescent="0.25">
      <c r="A3" s="27" t="s">
        <v>97</v>
      </c>
      <c r="B3" s="27"/>
      <c r="C3" s="27"/>
      <c r="D3" s="27"/>
      <c r="E3" s="27"/>
      <c r="F3" s="27"/>
      <c r="G3" s="27"/>
      <c r="H3" s="27"/>
      <c r="I3" s="27"/>
      <c r="J3" s="9"/>
      <c r="K3" s="10"/>
      <c r="L3" s="11"/>
      <c r="M3" s="11"/>
      <c r="N3" s="11"/>
      <c r="O3" s="11"/>
      <c r="P3" s="12"/>
      <c r="Q3" s="11"/>
      <c r="R3" s="11"/>
      <c r="S3" s="11"/>
    </row>
    <row r="4" spans="1:19" x14ac:dyDescent="0.25">
      <c r="A4" s="5"/>
      <c r="B4" s="20"/>
      <c r="C4" s="21"/>
      <c r="D4" s="21"/>
      <c r="E4" s="21"/>
      <c r="F4" s="21"/>
      <c r="G4" s="21"/>
      <c r="H4" s="21"/>
      <c r="I4" s="21"/>
      <c r="J4" s="15"/>
      <c r="K4" s="16"/>
      <c r="L4" s="11"/>
      <c r="M4" s="11"/>
      <c r="N4" s="11"/>
      <c r="O4" s="11"/>
      <c r="P4" s="12"/>
      <c r="Q4" s="11"/>
      <c r="R4" s="11"/>
      <c r="S4" s="11"/>
    </row>
    <row r="5" spans="1:19" x14ac:dyDescent="0.25">
      <c r="A5" s="5"/>
      <c r="B5" s="20"/>
      <c r="C5" s="20"/>
      <c r="D5" s="20"/>
      <c r="E5" s="20"/>
      <c r="F5" s="20"/>
      <c r="G5" s="20"/>
      <c r="H5" s="20"/>
      <c r="I5" s="20"/>
      <c r="J5" s="14"/>
    </row>
    <row r="6" spans="1:19" x14ac:dyDescent="0.25">
      <c r="A6" s="5"/>
      <c r="B6" s="5"/>
      <c r="C6" s="1"/>
      <c r="D6" s="2"/>
      <c r="E6" s="3"/>
      <c r="F6" s="3"/>
      <c r="G6" s="3"/>
      <c r="H6" s="3"/>
      <c r="I6" s="4"/>
      <c r="J6" s="13"/>
      <c r="K6" s="13"/>
    </row>
    <row r="7" spans="1:19" x14ac:dyDescent="0.25">
      <c r="A7" s="4"/>
      <c r="B7" s="4"/>
      <c r="C7" s="25" t="s">
        <v>91</v>
      </c>
      <c r="D7" s="25" t="s">
        <v>78</v>
      </c>
      <c r="E7" s="25"/>
      <c r="F7" s="25"/>
      <c r="G7" s="25" t="s">
        <v>93</v>
      </c>
      <c r="H7" s="25" t="s">
        <v>95</v>
      </c>
      <c r="I7" s="5"/>
      <c r="J7" s="13"/>
      <c r="K7" s="13"/>
    </row>
    <row r="8" spans="1:19" x14ac:dyDescent="0.25">
      <c r="A8" s="4" t="s">
        <v>43</v>
      </c>
      <c r="B8" s="4"/>
      <c r="C8" s="25" t="s">
        <v>92</v>
      </c>
      <c r="D8" s="25" t="s">
        <v>41</v>
      </c>
      <c r="E8" s="25" t="s">
        <v>47</v>
      </c>
      <c r="F8" s="25" t="s">
        <v>38</v>
      </c>
      <c r="G8" s="25" t="s">
        <v>94</v>
      </c>
      <c r="H8" s="25" t="s">
        <v>96</v>
      </c>
      <c r="I8" s="25" t="s">
        <v>88</v>
      </c>
      <c r="J8" s="13"/>
      <c r="K8" s="13"/>
    </row>
    <row r="9" spans="1:19" x14ac:dyDescent="0.25">
      <c r="A9" s="26" t="s">
        <v>68</v>
      </c>
      <c r="B9" s="26" t="s">
        <v>44</v>
      </c>
      <c r="C9" s="6" t="s">
        <v>48</v>
      </c>
      <c r="D9" s="6" t="s">
        <v>48</v>
      </c>
      <c r="E9" s="6" t="s">
        <v>48</v>
      </c>
      <c r="F9" s="6" t="s">
        <v>48</v>
      </c>
      <c r="G9" s="6" t="s">
        <v>48</v>
      </c>
      <c r="H9" s="6" t="s">
        <v>48</v>
      </c>
      <c r="I9" s="6" t="s">
        <v>89</v>
      </c>
      <c r="J9" s="13"/>
      <c r="K9" s="13"/>
    </row>
    <row r="10" spans="1:19" x14ac:dyDescent="0.25">
      <c r="A10" s="5"/>
      <c r="B10" s="4"/>
      <c r="C10" s="5"/>
      <c r="D10" s="5"/>
      <c r="E10" s="5"/>
      <c r="F10" s="5"/>
      <c r="G10" s="5"/>
      <c r="H10" s="5"/>
      <c r="I10" s="5"/>
      <c r="J10" s="13"/>
      <c r="K10" s="13"/>
    </row>
    <row r="11" spans="1:19" x14ac:dyDescent="0.25">
      <c r="A11" s="5" t="s">
        <v>2</v>
      </c>
      <c r="B11" s="5" t="s">
        <v>39</v>
      </c>
      <c r="C11" s="22">
        <v>3831110</v>
      </c>
      <c r="D11" s="22">
        <v>0</v>
      </c>
      <c r="E11" s="22">
        <v>3310857</v>
      </c>
      <c r="F11" s="22">
        <v>329200</v>
      </c>
      <c r="G11" s="22">
        <v>0</v>
      </c>
      <c r="H11" s="22">
        <v>0</v>
      </c>
      <c r="I11" s="22">
        <f>SUM(C11:H11)</f>
        <v>7471167</v>
      </c>
      <c r="J11" s="13"/>
      <c r="K11" s="13"/>
      <c r="N11" s="19"/>
      <c r="O11" s="19"/>
    </row>
    <row r="12" spans="1:19" x14ac:dyDescent="0.25">
      <c r="A12" s="5" t="s">
        <v>7</v>
      </c>
      <c r="B12" s="5" t="s">
        <v>40</v>
      </c>
      <c r="C12" s="22">
        <v>40944584</v>
      </c>
      <c r="D12" s="22">
        <v>0</v>
      </c>
      <c r="E12" s="22">
        <v>0</v>
      </c>
      <c r="F12" s="22">
        <v>14287200</v>
      </c>
      <c r="G12" s="22">
        <v>0</v>
      </c>
      <c r="H12" s="22">
        <v>0</v>
      </c>
      <c r="I12" s="22">
        <f t="shared" ref="I12:I49" si="0">SUM(C12:H12)</f>
        <v>55231784</v>
      </c>
      <c r="J12" s="13"/>
      <c r="K12" s="13"/>
      <c r="N12" s="19"/>
      <c r="O12" s="19"/>
    </row>
    <row r="13" spans="1:19" x14ac:dyDescent="0.25">
      <c r="A13" s="5" t="s">
        <v>6</v>
      </c>
      <c r="B13" s="5" t="s">
        <v>42</v>
      </c>
      <c r="C13" s="22">
        <v>1612336</v>
      </c>
      <c r="D13" s="22">
        <v>48884</v>
      </c>
      <c r="E13" s="22">
        <v>2216884</v>
      </c>
      <c r="F13" s="22">
        <v>0</v>
      </c>
      <c r="G13" s="22">
        <v>0</v>
      </c>
      <c r="H13" s="22">
        <v>0</v>
      </c>
      <c r="I13" s="22">
        <f t="shared" si="0"/>
        <v>3878104</v>
      </c>
      <c r="J13" s="13"/>
      <c r="K13" s="13"/>
      <c r="N13" s="19"/>
      <c r="O13" s="19"/>
    </row>
    <row r="14" spans="1:19" x14ac:dyDescent="0.25">
      <c r="A14" s="5" t="s">
        <v>1</v>
      </c>
      <c r="B14" s="5" t="s">
        <v>45</v>
      </c>
      <c r="C14" s="22">
        <v>11985679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f t="shared" si="0"/>
        <v>11985679</v>
      </c>
      <c r="J14" s="13"/>
      <c r="K14" s="13"/>
      <c r="N14" s="19"/>
      <c r="O14" s="19"/>
    </row>
    <row r="15" spans="1:19" x14ac:dyDescent="0.25">
      <c r="A15" s="5" t="s">
        <v>8</v>
      </c>
      <c r="B15" s="5" t="s">
        <v>46</v>
      </c>
      <c r="C15" s="22">
        <v>5123420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f t="shared" si="0"/>
        <v>5123420</v>
      </c>
      <c r="J15" s="13"/>
      <c r="K15" s="13"/>
      <c r="N15" s="19"/>
      <c r="O15" s="19"/>
    </row>
    <row r="16" spans="1:19" x14ac:dyDescent="0.25">
      <c r="A16" s="5" t="s">
        <v>11</v>
      </c>
      <c r="B16" s="5" t="s">
        <v>49</v>
      </c>
      <c r="C16" s="22">
        <v>6864993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f t="shared" si="0"/>
        <v>6864993</v>
      </c>
      <c r="J16" s="13"/>
      <c r="K16" s="13"/>
      <c r="N16" s="19"/>
      <c r="O16" s="19"/>
    </row>
    <row r="17" spans="1:15" x14ac:dyDescent="0.25">
      <c r="A17" s="4">
        <v>540</v>
      </c>
      <c r="B17" s="5" t="s">
        <v>50</v>
      </c>
      <c r="C17" s="22">
        <v>2251760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f t="shared" si="0"/>
        <v>2251760</v>
      </c>
      <c r="J17" s="13"/>
      <c r="K17" s="13"/>
      <c r="N17" s="19"/>
      <c r="O17" s="19"/>
    </row>
    <row r="18" spans="1:15" x14ac:dyDescent="0.25">
      <c r="A18" s="5" t="s">
        <v>18</v>
      </c>
      <c r="B18" s="5" t="s">
        <v>51</v>
      </c>
      <c r="C18" s="22">
        <v>1255196</v>
      </c>
      <c r="D18" s="22">
        <v>48884</v>
      </c>
      <c r="E18" s="22">
        <v>258622</v>
      </c>
      <c r="F18" s="22">
        <v>0</v>
      </c>
      <c r="G18" s="22">
        <v>0</v>
      </c>
      <c r="H18" s="22">
        <v>0</v>
      </c>
      <c r="I18" s="22">
        <f t="shared" si="0"/>
        <v>1562702</v>
      </c>
      <c r="J18" s="13"/>
      <c r="K18" s="13"/>
      <c r="N18" s="19"/>
      <c r="O18" s="19"/>
    </row>
    <row r="19" spans="1:15" x14ac:dyDescent="0.25">
      <c r="A19" s="5" t="s">
        <v>13</v>
      </c>
      <c r="B19" s="5" t="s">
        <v>52</v>
      </c>
      <c r="C19" s="22">
        <v>5243865</v>
      </c>
      <c r="D19" s="22">
        <v>0</v>
      </c>
      <c r="E19" s="22">
        <v>806638</v>
      </c>
      <c r="F19" s="22">
        <v>634400</v>
      </c>
      <c r="G19" s="22">
        <v>0</v>
      </c>
      <c r="H19" s="22">
        <v>0</v>
      </c>
      <c r="I19" s="22">
        <f t="shared" si="0"/>
        <v>6684903</v>
      </c>
      <c r="J19" s="13"/>
      <c r="K19" s="13"/>
      <c r="N19" s="19"/>
      <c r="O19" s="19"/>
    </row>
    <row r="20" spans="1:15" x14ac:dyDescent="0.25">
      <c r="A20" s="5" t="s">
        <v>28</v>
      </c>
      <c r="B20" s="5" t="s">
        <v>54</v>
      </c>
      <c r="C20" s="22">
        <v>5688660</v>
      </c>
      <c r="D20" s="22">
        <v>0</v>
      </c>
      <c r="E20" s="22">
        <v>6571247</v>
      </c>
      <c r="F20" s="22">
        <v>44200</v>
      </c>
      <c r="G20" s="22">
        <v>0</v>
      </c>
      <c r="H20" s="22">
        <v>0</v>
      </c>
      <c r="I20" s="22">
        <f t="shared" si="0"/>
        <v>12304107</v>
      </c>
      <c r="J20" s="13"/>
      <c r="K20" s="13"/>
      <c r="N20" s="19"/>
      <c r="O20" s="19"/>
    </row>
    <row r="21" spans="1:15" x14ac:dyDescent="0.25">
      <c r="A21" s="5" t="s">
        <v>12</v>
      </c>
      <c r="B21" s="5" t="s">
        <v>55</v>
      </c>
      <c r="C21" s="22">
        <v>2183805</v>
      </c>
      <c r="D21" s="22">
        <v>0</v>
      </c>
      <c r="E21" s="22">
        <v>48876</v>
      </c>
      <c r="F21" s="22">
        <v>387200</v>
      </c>
      <c r="G21" s="22">
        <v>0</v>
      </c>
      <c r="H21" s="22">
        <v>0</v>
      </c>
      <c r="I21" s="22">
        <f t="shared" si="0"/>
        <v>2619881</v>
      </c>
      <c r="J21" s="13"/>
      <c r="K21" s="13"/>
      <c r="N21" s="19"/>
      <c r="O21" s="19"/>
    </row>
    <row r="22" spans="1:15" x14ac:dyDescent="0.25">
      <c r="A22" s="5" t="s">
        <v>24</v>
      </c>
      <c r="B22" s="5" t="s">
        <v>56</v>
      </c>
      <c r="C22" s="22">
        <v>7448835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f t="shared" si="0"/>
        <v>7448835</v>
      </c>
      <c r="J22" s="13"/>
      <c r="K22" s="13"/>
      <c r="N22" s="19"/>
      <c r="O22" s="19"/>
    </row>
    <row r="23" spans="1:15" x14ac:dyDescent="0.25">
      <c r="A23" s="5" t="s">
        <v>19</v>
      </c>
      <c r="B23" s="5" t="s">
        <v>57</v>
      </c>
      <c r="C23" s="22">
        <v>3059901</v>
      </c>
      <c r="D23" s="22">
        <v>0</v>
      </c>
      <c r="E23" s="22">
        <v>3520995</v>
      </c>
      <c r="F23" s="22">
        <v>65700</v>
      </c>
      <c r="G23" s="22">
        <v>0</v>
      </c>
      <c r="H23" s="22">
        <v>0</v>
      </c>
      <c r="I23" s="22">
        <f t="shared" si="0"/>
        <v>6646596</v>
      </c>
      <c r="J23" s="13"/>
      <c r="K23" s="13"/>
      <c r="N23" s="19"/>
      <c r="O23" s="19"/>
    </row>
    <row r="24" spans="1:15" x14ac:dyDescent="0.25">
      <c r="A24" s="5" t="s">
        <v>0</v>
      </c>
      <c r="B24" s="5" t="s">
        <v>58</v>
      </c>
      <c r="C24" s="22">
        <v>3083060</v>
      </c>
      <c r="D24" s="22">
        <v>0</v>
      </c>
      <c r="E24" s="22">
        <v>5913974</v>
      </c>
      <c r="F24" s="22">
        <v>0</v>
      </c>
      <c r="G24" s="22">
        <v>0</v>
      </c>
      <c r="H24" s="22">
        <v>0</v>
      </c>
      <c r="I24" s="22">
        <f t="shared" si="0"/>
        <v>8997034</v>
      </c>
      <c r="J24" s="13"/>
      <c r="K24" s="13"/>
      <c r="N24" s="19"/>
      <c r="O24" s="19"/>
    </row>
    <row r="25" spans="1:15" x14ac:dyDescent="0.25">
      <c r="A25" s="5" t="s">
        <v>22</v>
      </c>
      <c r="B25" s="5" t="s">
        <v>59</v>
      </c>
      <c r="C25" s="22">
        <v>2008030</v>
      </c>
      <c r="D25" s="22">
        <v>0</v>
      </c>
      <c r="E25" s="22">
        <v>2891714</v>
      </c>
      <c r="F25" s="22">
        <v>70800</v>
      </c>
      <c r="G25" s="22">
        <v>0</v>
      </c>
      <c r="H25" s="22">
        <v>0</v>
      </c>
      <c r="I25" s="22">
        <f t="shared" si="0"/>
        <v>4970544</v>
      </c>
      <c r="J25" s="13"/>
      <c r="K25" s="13"/>
      <c r="N25" s="19"/>
      <c r="O25" s="19"/>
    </row>
    <row r="26" spans="1:15" x14ac:dyDescent="0.25">
      <c r="A26" s="5" t="s">
        <v>31</v>
      </c>
      <c r="B26" s="5" t="s">
        <v>60</v>
      </c>
      <c r="C26" s="22">
        <v>8098451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f t="shared" si="0"/>
        <v>8098451</v>
      </c>
      <c r="J26" s="13"/>
      <c r="K26" s="13"/>
      <c r="N26" s="19"/>
      <c r="O26" s="19"/>
    </row>
    <row r="27" spans="1:15" x14ac:dyDescent="0.25">
      <c r="A27" s="5" t="s">
        <v>16</v>
      </c>
      <c r="B27" s="5" t="s">
        <v>61</v>
      </c>
      <c r="C27" s="22">
        <v>5727902</v>
      </c>
      <c r="D27" s="22">
        <v>0</v>
      </c>
      <c r="E27" s="22">
        <v>5423091</v>
      </c>
      <c r="F27" s="22">
        <v>0</v>
      </c>
      <c r="G27" s="22">
        <v>0</v>
      </c>
      <c r="H27" s="22">
        <v>0</v>
      </c>
      <c r="I27" s="22">
        <f t="shared" si="0"/>
        <v>11150993</v>
      </c>
      <c r="J27" s="13"/>
      <c r="K27" s="13"/>
      <c r="N27" s="19"/>
      <c r="O27" s="19"/>
    </row>
    <row r="28" spans="1:15" x14ac:dyDescent="0.25">
      <c r="A28" s="5" t="s">
        <v>35</v>
      </c>
      <c r="B28" s="5" t="s">
        <v>62</v>
      </c>
      <c r="C28" s="22">
        <v>3188088</v>
      </c>
      <c r="D28" s="22">
        <v>0</v>
      </c>
      <c r="E28" s="22">
        <v>2635046</v>
      </c>
      <c r="F28" s="22">
        <v>64400</v>
      </c>
      <c r="G28" s="22">
        <v>0</v>
      </c>
      <c r="H28" s="22">
        <v>0</v>
      </c>
      <c r="I28" s="22">
        <f t="shared" si="0"/>
        <v>5887534</v>
      </c>
      <c r="J28" s="13"/>
      <c r="K28" s="13"/>
      <c r="N28" s="19"/>
      <c r="O28" s="19"/>
    </row>
    <row r="29" spans="1:15" x14ac:dyDescent="0.25">
      <c r="A29" s="5" t="s">
        <v>25</v>
      </c>
      <c r="B29" s="5" t="s">
        <v>63</v>
      </c>
      <c r="C29" s="22">
        <v>3413262</v>
      </c>
      <c r="D29" s="22">
        <v>0</v>
      </c>
      <c r="E29" s="22">
        <v>48876</v>
      </c>
      <c r="F29" s="22">
        <v>66500</v>
      </c>
      <c r="G29" s="22">
        <v>0</v>
      </c>
      <c r="H29" s="22">
        <v>0</v>
      </c>
      <c r="I29" s="22">
        <f t="shared" si="0"/>
        <v>3528638</v>
      </c>
      <c r="J29" s="13"/>
      <c r="K29" s="13"/>
      <c r="N29" s="19"/>
      <c r="O29" s="19"/>
    </row>
    <row r="30" spans="1:15" x14ac:dyDescent="0.25">
      <c r="A30" s="5" t="s">
        <v>29</v>
      </c>
      <c r="B30" s="5" t="s">
        <v>64</v>
      </c>
      <c r="C30" s="22">
        <v>3834673</v>
      </c>
      <c r="D30" s="22">
        <v>0</v>
      </c>
      <c r="E30" s="22">
        <v>7198380</v>
      </c>
      <c r="F30" s="22">
        <v>53400</v>
      </c>
      <c r="G30" s="22">
        <v>0</v>
      </c>
      <c r="H30" s="22">
        <v>0</v>
      </c>
      <c r="I30" s="22">
        <f t="shared" si="0"/>
        <v>11086453</v>
      </c>
      <c r="J30" s="13"/>
      <c r="K30" s="13"/>
      <c r="N30" s="19"/>
      <c r="O30" s="19"/>
    </row>
    <row r="31" spans="1:15" x14ac:dyDescent="0.25">
      <c r="A31" s="5" t="s">
        <v>27</v>
      </c>
      <c r="B31" s="5" t="s">
        <v>65</v>
      </c>
      <c r="C31" s="22">
        <v>2665892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f t="shared" si="0"/>
        <v>2665892</v>
      </c>
      <c r="J31" s="13"/>
      <c r="K31" s="13"/>
      <c r="N31" s="19"/>
      <c r="O31" s="19"/>
    </row>
    <row r="32" spans="1:15" x14ac:dyDescent="0.25">
      <c r="A32" s="5" t="s">
        <v>23</v>
      </c>
      <c r="B32" s="5" t="s">
        <v>66</v>
      </c>
      <c r="C32" s="22">
        <v>7328437</v>
      </c>
      <c r="D32" s="22">
        <v>0</v>
      </c>
      <c r="E32" s="22">
        <v>2500450</v>
      </c>
      <c r="F32" s="22">
        <v>0</v>
      </c>
      <c r="G32" s="22">
        <v>0</v>
      </c>
      <c r="H32" s="22">
        <v>0</v>
      </c>
      <c r="I32" s="22">
        <f t="shared" si="0"/>
        <v>9828887</v>
      </c>
      <c r="J32" s="13"/>
      <c r="K32" s="13"/>
      <c r="N32" s="19"/>
      <c r="O32" s="19"/>
    </row>
    <row r="33" spans="1:15" x14ac:dyDescent="0.25">
      <c r="A33" s="5" t="s">
        <v>26</v>
      </c>
      <c r="B33" s="5" t="s">
        <v>67</v>
      </c>
      <c r="C33" s="22">
        <v>1718422</v>
      </c>
      <c r="D33" s="22">
        <v>0</v>
      </c>
      <c r="E33" s="22">
        <v>3300285</v>
      </c>
      <c r="F33" s="22">
        <v>0</v>
      </c>
      <c r="G33" s="22">
        <v>0</v>
      </c>
      <c r="H33" s="22">
        <v>0</v>
      </c>
      <c r="I33" s="22">
        <f t="shared" si="0"/>
        <v>5018707</v>
      </c>
      <c r="J33" s="13"/>
      <c r="K33" s="13"/>
      <c r="N33" s="19"/>
      <c r="O33" s="19"/>
    </row>
    <row r="34" spans="1:15" x14ac:dyDescent="0.25">
      <c r="A34" s="5" t="s">
        <v>34</v>
      </c>
      <c r="B34" s="5" t="s">
        <v>69</v>
      </c>
      <c r="C34" s="22">
        <v>5120856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f t="shared" si="0"/>
        <v>5120856</v>
      </c>
      <c r="J34" s="13"/>
      <c r="K34" s="13"/>
      <c r="N34" s="19"/>
      <c r="O34" s="19"/>
    </row>
    <row r="35" spans="1:15" x14ac:dyDescent="0.25">
      <c r="A35" s="5" t="s">
        <v>4</v>
      </c>
      <c r="B35" s="5" t="s">
        <v>70</v>
      </c>
      <c r="C35" s="22">
        <v>4482340</v>
      </c>
      <c r="D35" s="22">
        <v>0</v>
      </c>
      <c r="E35" s="22">
        <v>274051</v>
      </c>
      <c r="F35" s="22">
        <v>55500</v>
      </c>
      <c r="G35" s="22">
        <v>0</v>
      </c>
      <c r="H35" s="22">
        <v>0</v>
      </c>
      <c r="I35" s="22">
        <f t="shared" si="0"/>
        <v>4811891</v>
      </c>
      <c r="J35" s="13"/>
      <c r="K35" s="13"/>
      <c r="N35" s="19"/>
      <c r="O35" s="19"/>
    </row>
    <row r="36" spans="1:15" x14ac:dyDescent="0.25">
      <c r="A36" s="5" t="s">
        <v>14</v>
      </c>
      <c r="B36" s="5" t="s">
        <v>71</v>
      </c>
      <c r="C36" s="22">
        <v>2297088</v>
      </c>
      <c r="D36" s="22">
        <v>0</v>
      </c>
      <c r="E36" s="22">
        <v>955723</v>
      </c>
      <c r="F36" s="22">
        <v>84400</v>
      </c>
      <c r="G36" s="22">
        <v>0</v>
      </c>
      <c r="H36" s="22">
        <v>0</v>
      </c>
      <c r="I36" s="22">
        <f t="shared" si="0"/>
        <v>3337211</v>
      </c>
      <c r="J36" s="13"/>
      <c r="K36" s="13"/>
      <c r="N36" s="19"/>
      <c r="O36" s="19"/>
    </row>
    <row r="37" spans="1:15" x14ac:dyDescent="0.25">
      <c r="A37" s="5" t="s">
        <v>20</v>
      </c>
      <c r="B37" s="5" t="s">
        <v>72</v>
      </c>
      <c r="C37" s="22">
        <v>3013124</v>
      </c>
      <c r="D37" s="22">
        <v>0</v>
      </c>
      <c r="E37" s="22">
        <v>5296120</v>
      </c>
      <c r="F37" s="22">
        <v>0</v>
      </c>
      <c r="G37" s="22">
        <v>0</v>
      </c>
      <c r="H37" s="22">
        <v>0</v>
      </c>
      <c r="I37" s="22">
        <f t="shared" si="0"/>
        <v>8309244</v>
      </c>
      <c r="J37" s="13"/>
      <c r="K37" s="13"/>
      <c r="N37" s="19"/>
      <c r="O37" s="19"/>
    </row>
    <row r="38" spans="1:15" x14ac:dyDescent="0.25">
      <c r="A38" s="5" t="s">
        <v>36</v>
      </c>
      <c r="B38" s="5" t="s">
        <v>73</v>
      </c>
      <c r="C38" s="22">
        <v>1897889</v>
      </c>
      <c r="D38" s="22">
        <v>48884</v>
      </c>
      <c r="E38" s="22">
        <v>75345</v>
      </c>
      <c r="F38" s="22">
        <v>66500</v>
      </c>
      <c r="G38" s="22">
        <v>0</v>
      </c>
      <c r="H38" s="22">
        <v>0</v>
      </c>
      <c r="I38" s="22">
        <f t="shared" si="0"/>
        <v>2088618</v>
      </c>
      <c r="J38" s="13"/>
      <c r="K38" s="13"/>
      <c r="N38" s="19"/>
      <c r="O38" s="19"/>
    </row>
    <row r="39" spans="1:15" x14ac:dyDescent="0.25">
      <c r="A39" s="5" t="s">
        <v>10</v>
      </c>
      <c r="B39" s="5" t="s">
        <v>74</v>
      </c>
      <c r="C39" s="22">
        <v>3950888</v>
      </c>
      <c r="D39" s="22">
        <v>0</v>
      </c>
      <c r="E39" s="22">
        <v>2416983</v>
      </c>
      <c r="F39" s="22">
        <v>391000</v>
      </c>
      <c r="G39" s="22">
        <v>0</v>
      </c>
      <c r="H39" s="22">
        <v>0</v>
      </c>
      <c r="I39" s="22">
        <f t="shared" si="0"/>
        <v>6758871</v>
      </c>
      <c r="J39" s="13"/>
      <c r="K39" s="13"/>
      <c r="N39" s="19"/>
      <c r="O39" s="19"/>
    </row>
    <row r="40" spans="1:15" x14ac:dyDescent="0.25">
      <c r="A40" s="5" t="s">
        <v>17</v>
      </c>
      <c r="B40" s="5" t="s">
        <v>75</v>
      </c>
      <c r="C40" s="22">
        <v>1502423</v>
      </c>
      <c r="D40" s="22">
        <v>48884</v>
      </c>
      <c r="E40" s="22">
        <v>547979</v>
      </c>
      <c r="F40" s="22">
        <v>70800</v>
      </c>
      <c r="G40" s="22">
        <v>0</v>
      </c>
      <c r="H40" s="22">
        <v>0</v>
      </c>
      <c r="I40" s="22">
        <f t="shared" si="0"/>
        <v>2170086</v>
      </c>
      <c r="J40" s="13"/>
      <c r="K40" s="13"/>
      <c r="N40" s="19"/>
      <c r="O40" s="19"/>
    </row>
    <row r="41" spans="1:15" x14ac:dyDescent="0.25">
      <c r="A41" s="5" t="s">
        <v>5</v>
      </c>
      <c r="B41" s="5" t="s">
        <v>76</v>
      </c>
      <c r="C41" s="22">
        <v>1262731</v>
      </c>
      <c r="D41" s="22">
        <v>48884</v>
      </c>
      <c r="E41" s="22">
        <v>658149</v>
      </c>
      <c r="F41" s="22">
        <v>0</v>
      </c>
      <c r="G41" s="22">
        <v>0</v>
      </c>
      <c r="H41" s="22">
        <v>0</v>
      </c>
      <c r="I41" s="22">
        <f t="shared" si="0"/>
        <v>1969764</v>
      </c>
      <c r="J41" s="13"/>
      <c r="K41" s="13"/>
      <c r="N41" s="19"/>
      <c r="O41" s="19"/>
    </row>
    <row r="42" spans="1:15" x14ac:dyDescent="0.25">
      <c r="A42" s="5" t="s">
        <v>30</v>
      </c>
      <c r="B42" s="5" t="s">
        <v>77</v>
      </c>
      <c r="C42" s="22">
        <v>1951047</v>
      </c>
      <c r="D42" s="22">
        <v>81432</v>
      </c>
      <c r="E42" s="22">
        <v>3568709</v>
      </c>
      <c r="F42" s="22">
        <v>0</v>
      </c>
      <c r="G42" s="22">
        <v>0</v>
      </c>
      <c r="H42" s="22">
        <v>0</v>
      </c>
      <c r="I42" s="22">
        <f t="shared" si="0"/>
        <v>5601188</v>
      </c>
      <c r="J42" s="13"/>
      <c r="K42" s="13"/>
      <c r="N42" s="19"/>
      <c r="O42" s="19"/>
    </row>
    <row r="43" spans="1:15" x14ac:dyDescent="0.25">
      <c r="A43" s="5" t="s">
        <v>9</v>
      </c>
      <c r="B43" s="5" t="s">
        <v>80</v>
      </c>
      <c r="C43" s="22">
        <v>2910528</v>
      </c>
      <c r="D43" s="22">
        <v>0</v>
      </c>
      <c r="E43" s="22">
        <v>2316177</v>
      </c>
      <c r="F43" s="22">
        <v>269200</v>
      </c>
      <c r="G43" s="22">
        <v>0</v>
      </c>
      <c r="H43" s="22">
        <v>0</v>
      </c>
      <c r="I43" s="22">
        <f t="shared" si="0"/>
        <v>5495905</v>
      </c>
      <c r="J43" s="13"/>
      <c r="K43" s="13"/>
      <c r="N43" s="19"/>
      <c r="O43" s="19"/>
    </row>
    <row r="44" spans="1:15" x14ac:dyDescent="0.25">
      <c r="A44" s="5" t="s">
        <v>32</v>
      </c>
      <c r="B44" s="5" t="s">
        <v>81</v>
      </c>
      <c r="C44" s="22">
        <v>1644573</v>
      </c>
      <c r="D44" s="22">
        <v>81432</v>
      </c>
      <c r="E44" s="22">
        <v>2939083</v>
      </c>
      <c r="F44" s="22">
        <v>78400</v>
      </c>
      <c r="G44" s="22">
        <v>0</v>
      </c>
      <c r="H44" s="22">
        <v>0</v>
      </c>
      <c r="I44" s="22">
        <f t="shared" si="0"/>
        <v>4743488</v>
      </c>
      <c r="J44" s="13"/>
      <c r="K44" s="13"/>
      <c r="N44" s="19"/>
      <c r="O44" s="19"/>
    </row>
    <row r="45" spans="1:15" x14ac:dyDescent="0.25">
      <c r="A45" s="5" t="s">
        <v>21</v>
      </c>
      <c r="B45" s="5" t="s">
        <v>82</v>
      </c>
      <c r="C45" s="22">
        <v>5999396</v>
      </c>
      <c r="D45" s="22">
        <v>0</v>
      </c>
      <c r="E45" s="22">
        <v>7010514</v>
      </c>
      <c r="F45" s="22">
        <v>85300</v>
      </c>
      <c r="G45" s="22">
        <v>0</v>
      </c>
      <c r="H45" s="22">
        <v>0</v>
      </c>
      <c r="I45" s="22">
        <f t="shared" si="0"/>
        <v>13095210</v>
      </c>
      <c r="J45" s="13"/>
      <c r="K45" s="13"/>
      <c r="N45" s="19"/>
      <c r="O45" s="19"/>
    </row>
    <row r="46" spans="1:15" x14ac:dyDescent="0.25">
      <c r="A46" s="5" t="s">
        <v>33</v>
      </c>
      <c r="B46" s="5" t="s">
        <v>83</v>
      </c>
      <c r="C46" s="22">
        <v>899068</v>
      </c>
      <c r="D46" s="22">
        <v>81432</v>
      </c>
      <c r="E46" s="22">
        <v>342669</v>
      </c>
      <c r="F46" s="22">
        <v>70800</v>
      </c>
      <c r="G46" s="22">
        <v>0</v>
      </c>
      <c r="H46" s="22">
        <v>0</v>
      </c>
      <c r="I46" s="22">
        <f t="shared" si="0"/>
        <v>1393969</v>
      </c>
      <c r="J46" s="13"/>
      <c r="K46" s="13"/>
      <c r="N46" s="19"/>
      <c r="O46" s="19"/>
    </row>
    <row r="47" spans="1:15" x14ac:dyDescent="0.25">
      <c r="A47" s="5" t="s">
        <v>3</v>
      </c>
      <c r="B47" s="5" t="s">
        <v>85</v>
      </c>
      <c r="C47" s="22">
        <v>5484556</v>
      </c>
      <c r="D47" s="22">
        <v>0</v>
      </c>
      <c r="E47" s="22">
        <v>0</v>
      </c>
      <c r="F47" s="22">
        <v>144200</v>
      </c>
      <c r="G47" s="22">
        <v>0</v>
      </c>
      <c r="H47" s="22">
        <v>0</v>
      </c>
      <c r="I47" s="22">
        <f t="shared" si="0"/>
        <v>5628756</v>
      </c>
      <c r="J47" s="13"/>
      <c r="K47" s="13"/>
      <c r="N47" s="19"/>
      <c r="O47" s="19"/>
    </row>
    <row r="48" spans="1:15" x14ac:dyDescent="0.25">
      <c r="A48" s="5" t="s">
        <v>15</v>
      </c>
      <c r="B48" s="5" t="s">
        <v>86</v>
      </c>
      <c r="C48" s="22">
        <v>4852456</v>
      </c>
      <c r="D48" s="22">
        <v>0</v>
      </c>
      <c r="E48" s="22">
        <v>48876</v>
      </c>
      <c r="F48" s="22">
        <v>0</v>
      </c>
      <c r="G48" s="22">
        <v>0</v>
      </c>
      <c r="H48" s="22">
        <v>0</v>
      </c>
      <c r="I48" s="22">
        <f t="shared" si="0"/>
        <v>4901332</v>
      </c>
      <c r="J48" s="13"/>
      <c r="K48" s="13"/>
      <c r="N48" s="19"/>
      <c r="O48" s="19"/>
    </row>
    <row r="49" spans="1:247" x14ac:dyDescent="0.25">
      <c r="A49" s="5" t="s">
        <v>37</v>
      </c>
      <c r="B49" s="5" t="s">
        <v>87</v>
      </c>
      <c r="C49" s="22">
        <v>1138976</v>
      </c>
      <c r="D49" s="22">
        <v>48884</v>
      </c>
      <c r="E49" s="22">
        <v>774186</v>
      </c>
      <c r="F49" s="22">
        <v>78400</v>
      </c>
      <c r="G49" s="22">
        <v>0</v>
      </c>
      <c r="H49" s="22">
        <v>0</v>
      </c>
      <c r="I49" s="22">
        <f t="shared" si="0"/>
        <v>2040446</v>
      </c>
      <c r="J49" s="13"/>
      <c r="K49" s="13"/>
      <c r="N49" s="19"/>
      <c r="O49" s="19"/>
    </row>
    <row r="50" spans="1:247" x14ac:dyDescent="0.25">
      <c r="A50" s="5"/>
      <c r="B50" s="4"/>
      <c r="C50" s="22"/>
      <c r="D50" s="22"/>
      <c r="E50" s="22"/>
      <c r="F50" s="22"/>
      <c r="G50" s="22"/>
      <c r="H50" s="22"/>
      <c r="I50" s="22"/>
      <c r="J50" s="13"/>
      <c r="K50" s="13"/>
      <c r="N50" s="19"/>
      <c r="O50" s="19"/>
    </row>
    <row r="51" spans="1:247" x14ac:dyDescent="0.25">
      <c r="A51" s="5"/>
      <c r="B51" s="4" t="s">
        <v>84</v>
      </c>
      <c r="C51" s="22">
        <f t="shared" ref="C51:H51" si="1">SUM(C11:C49)</f>
        <v>186968300</v>
      </c>
      <c r="D51" s="22">
        <f t="shared" si="1"/>
        <v>537600</v>
      </c>
      <c r="E51" s="22">
        <f t="shared" si="1"/>
        <v>73870499</v>
      </c>
      <c r="F51" s="22">
        <f t="shared" si="1"/>
        <v>17397500</v>
      </c>
      <c r="G51" s="22">
        <f t="shared" si="1"/>
        <v>0</v>
      </c>
      <c r="H51" s="22">
        <f t="shared" si="1"/>
        <v>0</v>
      </c>
      <c r="I51" s="22">
        <f>SUM(C51:H51)</f>
        <v>278773899</v>
      </c>
      <c r="J51" s="19"/>
      <c r="K51" s="19"/>
      <c r="N51" s="19"/>
      <c r="O51" s="19"/>
    </row>
    <row r="52" spans="1:247" x14ac:dyDescent="0.25">
      <c r="A52" s="23"/>
      <c r="B52" s="24"/>
      <c r="C52" s="7"/>
      <c r="D52" s="7"/>
      <c r="E52" s="7"/>
      <c r="F52" s="7"/>
      <c r="G52" s="7"/>
      <c r="H52" s="7"/>
      <c r="I52" s="7"/>
      <c r="J52" s="13"/>
      <c r="K52" s="13"/>
      <c r="N52" s="19"/>
      <c r="O52" s="19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</row>
    <row r="53" spans="1:247" x14ac:dyDescent="0.25">
      <c r="A53" s="5" t="s">
        <v>79</v>
      </c>
      <c r="B53" s="5"/>
      <c r="C53" s="8"/>
      <c r="D53" s="8"/>
      <c r="E53" s="8"/>
      <c r="F53" s="8"/>
      <c r="G53" s="8"/>
      <c r="H53" s="8"/>
      <c r="I53" s="8"/>
      <c r="J53" s="13"/>
      <c r="K53" s="13"/>
    </row>
    <row r="54" spans="1:247" x14ac:dyDescent="0.25">
      <c r="C54" s="13"/>
      <c r="D54" s="13"/>
      <c r="E54" s="13"/>
      <c r="F54" s="13"/>
      <c r="G54" s="13"/>
      <c r="H54" s="13"/>
      <c r="I54" s="13"/>
      <c r="J54" s="13"/>
      <c r="K54" s="13"/>
    </row>
    <row r="55" spans="1:247" x14ac:dyDescent="0.25">
      <c r="C55" s="13"/>
      <c r="D55" s="13"/>
      <c r="E55" s="13"/>
      <c r="F55" s="13"/>
      <c r="G55" s="13"/>
      <c r="H55" s="13"/>
      <c r="I55" s="13"/>
      <c r="J55" s="13"/>
      <c r="K55" s="13"/>
    </row>
    <row r="56" spans="1:247" x14ac:dyDescent="0.25">
      <c r="C56" s="13"/>
      <c r="D56" s="13"/>
      <c r="E56" s="13"/>
      <c r="F56" s="13"/>
      <c r="G56" s="13"/>
      <c r="H56" s="13"/>
      <c r="I56" s="13"/>
      <c r="J56" s="13"/>
      <c r="K56" s="13"/>
    </row>
    <row r="57" spans="1:247" x14ac:dyDescent="0.25">
      <c r="C57" s="13"/>
      <c r="D57" s="13"/>
      <c r="E57" s="13"/>
      <c r="F57" s="13"/>
      <c r="G57" s="13"/>
      <c r="H57" s="13"/>
      <c r="I57" s="13"/>
      <c r="J57" s="13"/>
      <c r="K57" s="13"/>
    </row>
    <row r="58" spans="1:247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</row>
    <row r="59" spans="1:247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247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247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247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247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247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2:11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2:11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2:11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2:11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2:11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2:11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2:11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2:11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2:11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2:11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2:11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2:11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2:11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2:11" x14ac:dyDescent="0.25"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2:11" x14ac:dyDescent="0.25"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2:11" x14ac:dyDescent="0.25"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2:11" x14ac:dyDescent="0.25"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2:11" x14ac:dyDescent="0.25"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2:11" x14ac:dyDescent="0.25"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2:11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2:11" x14ac:dyDescent="0.25"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2:11" x14ac:dyDescent="0.25"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2:11" x14ac:dyDescent="0.25"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2:11" x14ac:dyDescent="0.25"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2:11" x14ac:dyDescent="0.25"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2:11" x14ac:dyDescent="0.25"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2:11" x14ac:dyDescent="0.25"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2:11" x14ac:dyDescent="0.25"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2:11" x14ac:dyDescent="0.25"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2:11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2:11" x14ac:dyDescent="0.25"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2:11" x14ac:dyDescent="0.25"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2:11" x14ac:dyDescent="0.25"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2:11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3"/>
    </row>
  </sheetData>
  <mergeCells count="3">
    <mergeCell ref="A1:I1"/>
    <mergeCell ref="A2:I2"/>
    <mergeCell ref="A3:I3"/>
  </mergeCells>
  <phoneticPr fontId="0" type="noConversion"/>
  <printOptions horizontalCentered="1"/>
  <pageMargins left="0.5" right="0.5" top="0.5" bottom="0.5" header="0.25" footer="0.25"/>
  <pageSetup scale="91" fitToWidth="0" fitToHeight="0" orientation="portrait" r:id="rId1"/>
  <headerFooter alignWithMargins="0"/>
  <rowBreaks count="1" manualBreakCount="1">
    <brk id="53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2016-08-26T14:56:24Z</cp:lastPrinted>
  <dcterms:created xsi:type="dcterms:W3CDTF">2007-03-30T14:37:37Z</dcterms:created>
  <dcterms:modified xsi:type="dcterms:W3CDTF">2016-08-26T15:07:48Z</dcterms:modified>
</cp:coreProperties>
</file>