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085"/>
  </bookViews>
  <sheets>
    <sheet name="DBIII_10" sheetId="15" r:id="rId1"/>
    <sheet name="2013 combined totals (2)" sheetId="20" r:id="rId2"/>
    <sheet name="2013 combined totals" sheetId="19" r:id="rId3"/>
    <sheet name="2013 ABE" sheetId="16" r:id="rId4"/>
    <sheet name="2013 ASE" sheetId="17" r:id="rId5"/>
    <sheet name="2013 ESL" sheetId="18" r:id="rId6"/>
  </sheets>
  <calcPr calcId="145621"/>
</workbook>
</file>

<file path=xl/calcChain.xml><?xml version="1.0" encoding="utf-8"?>
<calcChain xmlns="http://schemas.openxmlformats.org/spreadsheetml/2006/main">
  <c r="I49" i="20" l="1"/>
  <c r="J49" i="20" s="1"/>
  <c r="I48" i="20"/>
  <c r="J48" i="20" s="1"/>
  <c r="I47" i="20"/>
  <c r="J47" i="20" s="1"/>
  <c r="I46" i="20"/>
  <c r="J46" i="20" s="1"/>
  <c r="I45" i="20"/>
  <c r="J45" i="20" s="1"/>
  <c r="I44" i="20"/>
  <c r="J44" i="20" s="1"/>
  <c r="I43" i="20"/>
  <c r="J43" i="20" s="1"/>
  <c r="I42" i="20"/>
  <c r="J42" i="20" s="1"/>
  <c r="I41" i="20"/>
  <c r="J41" i="20" s="1"/>
  <c r="I40" i="20"/>
  <c r="J40" i="20" s="1"/>
  <c r="I39" i="20"/>
  <c r="J39" i="20" s="1"/>
  <c r="I38" i="20"/>
  <c r="J38" i="20" s="1"/>
  <c r="I37" i="20"/>
  <c r="J37" i="20" s="1"/>
  <c r="I36" i="20"/>
  <c r="J36" i="20" s="1"/>
  <c r="I35" i="20"/>
  <c r="J35" i="20" s="1"/>
  <c r="I34" i="20"/>
  <c r="J34" i="20" s="1"/>
  <c r="I33" i="20"/>
  <c r="J33" i="20" s="1"/>
  <c r="I32" i="20"/>
  <c r="J32" i="20" s="1"/>
  <c r="I31" i="20"/>
  <c r="J31" i="20" s="1"/>
  <c r="I30" i="20"/>
  <c r="J30" i="20" s="1"/>
  <c r="I29" i="20"/>
  <c r="J29" i="20" s="1"/>
  <c r="I28" i="20"/>
  <c r="J28" i="20" s="1"/>
  <c r="I27" i="20"/>
  <c r="J27" i="20" s="1"/>
  <c r="I26" i="20"/>
  <c r="J26" i="20" s="1"/>
  <c r="I25" i="20"/>
  <c r="J25" i="20" s="1"/>
  <c r="I24" i="20"/>
  <c r="J24" i="20" s="1"/>
  <c r="I23" i="20"/>
  <c r="J23" i="20" s="1"/>
  <c r="I22" i="20"/>
  <c r="J22" i="20" s="1"/>
  <c r="I21" i="20"/>
  <c r="J21" i="20" s="1"/>
  <c r="I20" i="20"/>
  <c r="J20" i="20" s="1"/>
  <c r="I19" i="20"/>
  <c r="J19" i="20" s="1"/>
  <c r="I18" i="20"/>
  <c r="J18" i="20" s="1"/>
  <c r="I17" i="20"/>
  <c r="J17" i="20" s="1"/>
  <c r="I16" i="20"/>
  <c r="J16" i="20" s="1"/>
  <c r="I15" i="20"/>
  <c r="J15" i="20" s="1"/>
  <c r="I14" i="20"/>
  <c r="J14" i="20" s="1"/>
  <c r="I13" i="20"/>
  <c r="J13" i="20" s="1"/>
  <c r="I12" i="20"/>
  <c r="J12" i="20" s="1"/>
  <c r="J11" i="20"/>
  <c r="I11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2" i="19"/>
  <c r="G12" i="19"/>
  <c r="F12" i="19"/>
  <c r="J50" i="15" l="1"/>
  <c r="G50" i="15"/>
  <c r="D50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8" i="15"/>
  <c r="L17" i="15"/>
  <c r="L16" i="15"/>
  <c r="L15" i="15"/>
  <c r="L14" i="15"/>
  <c r="L13" i="15"/>
  <c r="L12" i="15"/>
  <c r="L10" i="15"/>
  <c r="L50" i="15" l="1"/>
</calcChain>
</file>

<file path=xl/sharedStrings.xml><?xml version="1.0" encoding="utf-8"?>
<sst xmlns="http://schemas.openxmlformats.org/spreadsheetml/2006/main" count="474" uniqueCount="114">
  <si>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</si>
  <si>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</si>
  <si>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</si>
  <si>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</si>
  <si>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</si>
  <si>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</si>
  <si>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</si>
  <si>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</si>
  <si>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</si>
  <si>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</si>
  <si>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</si>
  <si>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</si>
  <si>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</si>
  <si>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</si>
  <si>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</si>
  <si>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</si>
  <si>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</si>
  <si>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</si>
  <si>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</si>
  <si>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</si>
  <si>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</si>
  <si>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</si>
  <si>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</si>
  <si>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</si>
  <si>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</si>
  <si>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</si>
  <si>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</si>
  <si>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</si>
  <si>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</si>
  <si>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</si>
  <si>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</si>
  <si>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</si>
  <si>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</si>
  <si>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</si>
  <si>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</si>
  <si>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</si>
  <si>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</si>
  <si>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</si>
  <si>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</si>
  <si>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</si>
  <si>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</si>
  <si>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</si>
  <si>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</si>
  <si>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</si>
  <si>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</si>
  <si>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</si>
  <si>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</si>
  <si>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</si>
  <si>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</si>
  <si>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</si>
  <si>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</si>
  <si>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</si>
  <si>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</si>
  <si>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</si>
  <si>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SOURCE OF DATA:  Restricted and Unrestricted Fund Data in DAISI.  </t>
  </si>
  <si>
    <t xml:space="preserve">EDUCATIONAL FUNCTIONING LEVELS: ABE Beginning Literacy, ABE Beginning Basic Education, </t>
  </si>
  <si>
    <t xml:space="preserve">ABE Low Intermediate, ABE High Intermediate, ASE Low, and ASE High.  ESL Beginning Literacy, </t>
  </si>
  <si>
    <t>ESL Low Beginning, ESL High Beginning, ESL Low Intermediate, ESL High Intermediate, and ESL Advanced.</t>
  </si>
  <si>
    <t xml:space="preserve">score with  OVAE and ICCB approved assessments.  </t>
  </si>
  <si>
    <t xml:space="preserve">* Level Gained is based on OVAE National Reporting System (NRS) Methodology:  Student pre- and post-test test </t>
  </si>
  <si>
    <t>AWARDED IN FISCAL YEAR 2013 BY COMMUNITY COLLEGE DISTRICT</t>
  </si>
  <si>
    <t>SUMMARY OF ADULT BASIC EDUCATION COMPLETIONS BY ETHNIC ORIGIN</t>
  </si>
  <si>
    <t>African</t>
  </si>
  <si>
    <t>Non-</t>
  </si>
  <si>
    <t xml:space="preserve"> </t>
  </si>
  <si>
    <t>All Other</t>
  </si>
  <si>
    <t>Native</t>
  </si>
  <si>
    <t>American</t>
  </si>
  <si>
    <t>White</t>
  </si>
  <si>
    <t>Resident</t>
  </si>
  <si>
    <t>Pacific</t>
  </si>
  <si>
    <t>or No</t>
  </si>
  <si>
    <t>Asian</t>
  </si>
  <si>
    <t>Non-Latino</t>
  </si>
  <si>
    <t>Latino</t>
  </si>
  <si>
    <t>Alien</t>
  </si>
  <si>
    <t>Islander</t>
  </si>
  <si>
    <t>Indication</t>
  </si>
  <si>
    <t>(29)</t>
  </si>
  <si>
    <t>(9)</t>
  </si>
  <si>
    <t>(796)</t>
  </si>
  <si>
    <t>(542)</t>
  </si>
  <si>
    <t>(90)</t>
  </si>
  <si>
    <t>(0)</t>
  </si>
  <si>
    <t>(1)</t>
  </si>
  <si>
    <t>(1,468)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</si>
  <si>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</si>
  <si>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</si>
  <si>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</si>
  <si>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</si>
  <si>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</si>
  <si>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</si>
  <si>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Wilbur Wright</t>
  </si>
  <si>
    <t xml:space="preserve">DuPage </t>
  </si>
  <si>
    <t>Southwestern*</t>
  </si>
  <si>
    <t>TOTALS</t>
  </si>
  <si>
    <t>* Formerly Belleville Area College</t>
  </si>
  <si>
    <t xml:space="preserve">                </t>
  </si>
  <si>
    <t>SUMMARY OF ADULT SECONDARY EDUCATION COMPLETIONS BY ETHNIC ORIGIN</t>
  </si>
  <si>
    <t>(3)</t>
  </si>
  <si>
    <t>(49)</t>
  </si>
  <si>
    <t>(39)</t>
  </si>
  <si>
    <t>(12)</t>
  </si>
  <si>
    <t>(103)</t>
  </si>
  <si>
    <t>SUMMARY OF ENGLISH AS A SECOND LANGUAGE  COMPLETIONS BY ETHNIC ORIGIN</t>
  </si>
  <si>
    <t>(355)</t>
  </si>
  <si>
    <t>(245)</t>
  </si>
  <si>
    <t>(2,715)</t>
  </si>
  <si>
    <t>(523)</t>
  </si>
  <si>
    <t>(4)</t>
  </si>
  <si>
    <t>(3,845)</t>
  </si>
  <si>
    <t>ABE</t>
  </si>
  <si>
    <t>ASE</t>
  </si>
  <si>
    <t>ESL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</si>
</sst>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4" fillId="0" borderId="0" xfId="3" applyFont="1" applyFill="1" applyAlignment="1">
      <alignment horizontal="centerContinuous"/>
    </xf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/>
    <xf numFmtId="0" fontId="5" fillId="0" borderId="0" xfId="3" applyFont="1" applyFill="1" applyAlignment="1">
      <alignment horizontal="centerContinuous"/>
    </xf>
    <xf numFmtId="3" fontId="4" fillId="0" borderId="0" xfId="3" applyNumberFormat="1" applyFont="1" applyFill="1"/>
    <xf numFmtId="3" fontId="4" fillId="0" borderId="0" xfId="4" applyFont="1" applyFill="1"/>
    <xf numFmtId="3" fontId="6" fillId="0" borderId="0" xfId="3" applyNumberFormat="1" applyFont="1" applyFill="1"/>
    <xf numFmtId="3" fontId="5" fillId="0" borderId="0" xfId="4" applyFont="1" applyFill="1"/>
    <xf numFmtId="3" fontId="4" fillId="0" borderId="0" xfId="4" applyFont="1" applyFill="1" applyAlignment="1">
      <alignment horizontal="right" vertical="top"/>
    </xf>
    <xf numFmtId="0" fontId="4" fillId="0" borderId="0" xfId="5" applyNumberFormat="1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4" fillId="0" borderId="0" xfId="1" applyFont="1" applyFill="1" applyAlignment="1">
      <alignment horizontal="centerContinuous"/>
    </xf>
    <xf numFmtId="0" fontId="1" fillId="0" borderId="0" xfId="1" applyFill="1"/>
    <xf numFmtId="0" fontId="4" fillId="0" borderId="0" xfId="9" applyFont="1" applyFill="1" applyAlignment="1">
      <alignment horizontal="centerContinuous"/>
    </xf>
    <xf numFmtId="0" fontId="4" fillId="0" borderId="0" xfId="9" applyFont="1" applyFill="1"/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left"/>
    </xf>
    <xf numFmtId="3" fontId="4" fillId="0" borderId="0" xfId="1" applyNumberFormat="1" applyFont="1"/>
    <xf numFmtId="0" fontId="4" fillId="0" borderId="0" xfId="1" applyFont="1" applyFill="1" applyAlignment="1">
      <alignment horizontal="right"/>
    </xf>
    <xf numFmtId="3" fontId="4" fillId="0" borderId="0" xfId="1" quotePrefix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quotePrefix="1" applyNumberFormat="1" applyFont="1"/>
    <xf numFmtId="3" fontId="5" fillId="0" borderId="0" xfId="1" applyNumberFormat="1" applyFont="1"/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/>
    <xf numFmtId="0" fontId="4" fillId="0" borderId="0" xfId="9" applyFont="1" applyFill="1" applyAlignment="1">
      <alignment horizontal="left"/>
    </xf>
    <xf numFmtId="3" fontId="8" fillId="0" borderId="0" xfId="10" applyNumberFormat="1" applyFont="1" applyAlignment="1">
      <alignment horizontal="right"/>
    </xf>
    <xf numFmtId="3" fontId="4" fillId="0" borderId="0" xfId="9" applyNumberFormat="1" applyFont="1" applyFill="1" applyAlignment="1">
      <alignment horizontal="right"/>
    </xf>
    <xf numFmtId="3" fontId="8" fillId="0" borderId="0" xfId="10" quotePrefix="1" applyNumberFormat="1" applyFont="1" applyAlignment="1">
      <alignment horizontal="right"/>
    </xf>
    <xf numFmtId="0" fontId="4" fillId="0" borderId="0" xfId="9" applyFont="1" applyFill="1" applyAlignment="1">
      <alignment horizontal="right"/>
    </xf>
    <xf numFmtId="3" fontId="5" fillId="0" borderId="0" xfId="9" applyNumberFormat="1" applyFont="1" applyFill="1" applyAlignment="1">
      <alignment horizontal="right"/>
    </xf>
    <xf numFmtId="3" fontId="1" fillId="0" borderId="0" xfId="1" applyNumberFormat="1" applyFill="1"/>
    <xf numFmtId="3" fontId="4" fillId="0" borderId="0" xfId="3" quotePrefix="1" applyNumberFormat="1" applyFont="1" applyFill="1" applyAlignment="1">
      <alignment horizontal="right"/>
    </xf>
    <xf numFmtId="3" fontId="4" fillId="0" borderId="0" xfId="3" applyNumberFormat="1" applyFont="1" applyFill="1" applyAlignment="1">
      <alignment horizontal="right"/>
    </xf>
    <xf numFmtId="3" fontId="4" fillId="0" borderId="0" xfId="4" applyFont="1" applyFill="1" applyAlignment="1">
      <alignment horizontal="right"/>
    </xf>
    <xf numFmtId="3" fontId="4" fillId="0" borderId="0" xfId="4" quotePrefix="1" applyFont="1" applyFill="1" applyAlignment="1">
      <alignment horizontal="right"/>
    </xf>
  </cellXfs>
  <cellStyles count="12">
    <cellStyle name="Comma 2" xfId="5"/>
    <cellStyle name="Comma0" xfId="4"/>
    <cellStyle name="Currency0" xfId="6"/>
    <cellStyle name="Date" xfId="7"/>
    <cellStyle name="Fixed" xfId="8"/>
    <cellStyle name="Normal" xfId="0" builtinId="0"/>
    <cellStyle name="Normal 2" xfId="1"/>
    <cellStyle name="Normal 2 2" xfId="11"/>
    <cellStyle name="Normal 3" xfId="2"/>
    <cellStyle name="Normal 4" xfId="3"/>
    <cellStyle name="Normal 4 2" xfId="9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Normal="100" workbookViewId="0">
      <selection activeCell="A9" sqref="A9"/>
    </sheetView>
  </sheetViews>
  <sheetFormatPr defaultColWidth="8.42578125" defaultRowHeight="12.75" x14ac:dyDescent="0.2"/>
  <cols>
    <col min="1" max="1" width="4.42578125" style="2" customWidth="1"/>
    <col min="2" max="2" width="14" style="2" customWidth="1"/>
    <col min="3" max="3" width="4.140625" style="2" customWidth="1"/>
    <col min="4" max="4" width="8.42578125" style="2" customWidth="1"/>
    <col min="5" max="6" width="4.140625" style="2" customWidth="1"/>
    <col min="7" max="7" width="8.42578125" style="2" customWidth="1"/>
    <col min="8" max="9" width="4.140625" style="2" customWidth="1"/>
    <col min="10" max="10" width="8.42578125" style="2" customWidth="1"/>
    <col min="11" max="11" width="4.140625" style="2" customWidth="1"/>
    <col min="12" max="12" width="8.42578125" style="2" customWidth="1"/>
    <col min="13" max="13" width="4" style="2" customWidth="1"/>
    <col min="14" max="256" width="8.42578125" style="2"/>
    <col min="257" max="257" width="4.42578125" style="2" customWidth="1"/>
    <col min="258" max="258" width="14" style="2" customWidth="1"/>
    <col min="259" max="259" width="4.140625" style="2" customWidth="1"/>
    <col min="260" max="260" width="8.42578125" style="2" customWidth="1"/>
    <col min="261" max="262" width="4.140625" style="2" customWidth="1"/>
    <col min="263" max="263" width="8.42578125" style="2" customWidth="1"/>
    <col min="264" max="265" width="4.140625" style="2" customWidth="1"/>
    <col min="266" max="266" width="8.42578125" style="2" customWidth="1"/>
    <col min="267" max="267" width="4.140625" style="2" customWidth="1"/>
    <col min="268" max="268" width="8.42578125" style="2" customWidth="1"/>
    <col min="269" max="269" width="4" style="2" customWidth="1"/>
    <col min="270" max="512" width="8.42578125" style="2"/>
    <col min="513" max="513" width="4.42578125" style="2" customWidth="1"/>
    <col min="514" max="514" width="14" style="2" customWidth="1"/>
    <col min="515" max="515" width="4.140625" style="2" customWidth="1"/>
    <col min="516" max="516" width="8.42578125" style="2" customWidth="1"/>
    <col min="517" max="518" width="4.140625" style="2" customWidth="1"/>
    <col min="519" max="519" width="8.42578125" style="2" customWidth="1"/>
    <col min="520" max="521" width="4.140625" style="2" customWidth="1"/>
    <col min="522" max="522" width="8.42578125" style="2" customWidth="1"/>
    <col min="523" max="523" width="4.140625" style="2" customWidth="1"/>
    <col min="524" max="524" width="8.42578125" style="2" customWidth="1"/>
    <col min="525" max="525" width="4" style="2" customWidth="1"/>
    <col min="526" max="768" width="8.42578125" style="2"/>
    <col min="769" max="769" width="4.42578125" style="2" customWidth="1"/>
    <col min="770" max="770" width="14" style="2" customWidth="1"/>
    <col min="771" max="771" width="4.140625" style="2" customWidth="1"/>
    <col min="772" max="772" width="8.42578125" style="2" customWidth="1"/>
    <col min="773" max="774" width="4.140625" style="2" customWidth="1"/>
    <col min="775" max="775" width="8.42578125" style="2" customWidth="1"/>
    <col min="776" max="777" width="4.140625" style="2" customWidth="1"/>
    <col min="778" max="778" width="8.42578125" style="2" customWidth="1"/>
    <col min="779" max="779" width="4.140625" style="2" customWidth="1"/>
    <col min="780" max="780" width="8.42578125" style="2" customWidth="1"/>
    <col min="781" max="781" width="4" style="2" customWidth="1"/>
    <col min="782" max="1024" width="8.42578125" style="2"/>
    <col min="1025" max="1025" width="4.42578125" style="2" customWidth="1"/>
    <col min="1026" max="1026" width="14" style="2" customWidth="1"/>
    <col min="1027" max="1027" width="4.140625" style="2" customWidth="1"/>
    <col min="1028" max="1028" width="8.42578125" style="2" customWidth="1"/>
    <col min="1029" max="1030" width="4.140625" style="2" customWidth="1"/>
    <col min="1031" max="1031" width="8.42578125" style="2" customWidth="1"/>
    <col min="1032" max="1033" width="4.140625" style="2" customWidth="1"/>
    <col min="1034" max="1034" width="8.42578125" style="2" customWidth="1"/>
    <col min="1035" max="1035" width="4.140625" style="2" customWidth="1"/>
    <col min="1036" max="1036" width="8.42578125" style="2" customWidth="1"/>
    <col min="1037" max="1037" width="4" style="2" customWidth="1"/>
    <col min="1038" max="1280" width="8.42578125" style="2"/>
    <col min="1281" max="1281" width="4.42578125" style="2" customWidth="1"/>
    <col min="1282" max="1282" width="14" style="2" customWidth="1"/>
    <col min="1283" max="1283" width="4.140625" style="2" customWidth="1"/>
    <col min="1284" max="1284" width="8.42578125" style="2" customWidth="1"/>
    <col min="1285" max="1286" width="4.140625" style="2" customWidth="1"/>
    <col min="1287" max="1287" width="8.42578125" style="2" customWidth="1"/>
    <col min="1288" max="1289" width="4.140625" style="2" customWidth="1"/>
    <col min="1290" max="1290" width="8.42578125" style="2" customWidth="1"/>
    <col min="1291" max="1291" width="4.140625" style="2" customWidth="1"/>
    <col min="1292" max="1292" width="8.42578125" style="2" customWidth="1"/>
    <col min="1293" max="1293" width="4" style="2" customWidth="1"/>
    <col min="1294" max="1536" width="8.42578125" style="2"/>
    <col min="1537" max="1537" width="4.42578125" style="2" customWidth="1"/>
    <col min="1538" max="1538" width="14" style="2" customWidth="1"/>
    <col min="1539" max="1539" width="4.140625" style="2" customWidth="1"/>
    <col min="1540" max="1540" width="8.42578125" style="2" customWidth="1"/>
    <col min="1541" max="1542" width="4.140625" style="2" customWidth="1"/>
    <col min="1543" max="1543" width="8.42578125" style="2" customWidth="1"/>
    <col min="1544" max="1545" width="4.140625" style="2" customWidth="1"/>
    <col min="1546" max="1546" width="8.42578125" style="2" customWidth="1"/>
    <col min="1547" max="1547" width="4.140625" style="2" customWidth="1"/>
    <col min="1548" max="1548" width="8.42578125" style="2" customWidth="1"/>
    <col min="1549" max="1549" width="4" style="2" customWidth="1"/>
    <col min="1550" max="1792" width="8.42578125" style="2"/>
    <col min="1793" max="1793" width="4.42578125" style="2" customWidth="1"/>
    <col min="1794" max="1794" width="14" style="2" customWidth="1"/>
    <col min="1795" max="1795" width="4.140625" style="2" customWidth="1"/>
    <col min="1796" max="1796" width="8.42578125" style="2" customWidth="1"/>
    <col min="1797" max="1798" width="4.140625" style="2" customWidth="1"/>
    <col min="1799" max="1799" width="8.42578125" style="2" customWidth="1"/>
    <col min="1800" max="1801" width="4.140625" style="2" customWidth="1"/>
    <col min="1802" max="1802" width="8.42578125" style="2" customWidth="1"/>
    <col min="1803" max="1803" width="4.140625" style="2" customWidth="1"/>
    <col min="1804" max="1804" width="8.42578125" style="2" customWidth="1"/>
    <col min="1805" max="1805" width="4" style="2" customWidth="1"/>
    <col min="1806" max="2048" width="8.42578125" style="2"/>
    <col min="2049" max="2049" width="4.42578125" style="2" customWidth="1"/>
    <col min="2050" max="2050" width="14" style="2" customWidth="1"/>
    <col min="2051" max="2051" width="4.140625" style="2" customWidth="1"/>
    <col min="2052" max="2052" width="8.42578125" style="2" customWidth="1"/>
    <col min="2053" max="2054" width="4.140625" style="2" customWidth="1"/>
    <col min="2055" max="2055" width="8.42578125" style="2" customWidth="1"/>
    <col min="2056" max="2057" width="4.140625" style="2" customWidth="1"/>
    <col min="2058" max="2058" width="8.42578125" style="2" customWidth="1"/>
    <col min="2059" max="2059" width="4.140625" style="2" customWidth="1"/>
    <col min="2060" max="2060" width="8.42578125" style="2" customWidth="1"/>
    <col min="2061" max="2061" width="4" style="2" customWidth="1"/>
    <col min="2062" max="2304" width="8.42578125" style="2"/>
    <col min="2305" max="2305" width="4.42578125" style="2" customWidth="1"/>
    <col min="2306" max="2306" width="14" style="2" customWidth="1"/>
    <col min="2307" max="2307" width="4.140625" style="2" customWidth="1"/>
    <col min="2308" max="2308" width="8.42578125" style="2" customWidth="1"/>
    <col min="2309" max="2310" width="4.140625" style="2" customWidth="1"/>
    <col min="2311" max="2311" width="8.42578125" style="2" customWidth="1"/>
    <col min="2312" max="2313" width="4.140625" style="2" customWidth="1"/>
    <col min="2314" max="2314" width="8.42578125" style="2" customWidth="1"/>
    <col min="2315" max="2315" width="4.140625" style="2" customWidth="1"/>
    <col min="2316" max="2316" width="8.42578125" style="2" customWidth="1"/>
    <col min="2317" max="2317" width="4" style="2" customWidth="1"/>
    <col min="2318" max="2560" width="8.42578125" style="2"/>
    <col min="2561" max="2561" width="4.42578125" style="2" customWidth="1"/>
    <col min="2562" max="2562" width="14" style="2" customWidth="1"/>
    <col min="2563" max="2563" width="4.140625" style="2" customWidth="1"/>
    <col min="2564" max="2564" width="8.42578125" style="2" customWidth="1"/>
    <col min="2565" max="2566" width="4.140625" style="2" customWidth="1"/>
    <col min="2567" max="2567" width="8.42578125" style="2" customWidth="1"/>
    <col min="2568" max="2569" width="4.140625" style="2" customWidth="1"/>
    <col min="2570" max="2570" width="8.42578125" style="2" customWidth="1"/>
    <col min="2571" max="2571" width="4.140625" style="2" customWidth="1"/>
    <col min="2572" max="2572" width="8.42578125" style="2" customWidth="1"/>
    <col min="2573" max="2573" width="4" style="2" customWidth="1"/>
    <col min="2574" max="2816" width="8.42578125" style="2"/>
    <col min="2817" max="2817" width="4.42578125" style="2" customWidth="1"/>
    <col min="2818" max="2818" width="14" style="2" customWidth="1"/>
    <col min="2819" max="2819" width="4.140625" style="2" customWidth="1"/>
    <col min="2820" max="2820" width="8.42578125" style="2" customWidth="1"/>
    <col min="2821" max="2822" width="4.140625" style="2" customWidth="1"/>
    <col min="2823" max="2823" width="8.42578125" style="2" customWidth="1"/>
    <col min="2824" max="2825" width="4.140625" style="2" customWidth="1"/>
    <col min="2826" max="2826" width="8.42578125" style="2" customWidth="1"/>
    <col min="2827" max="2827" width="4.140625" style="2" customWidth="1"/>
    <col min="2828" max="2828" width="8.42578125" style="2" customWidth="1"/>
    <col min="2829" max="2829" width="4" style="2" customWidth="1"/>
    <col min="2830" max="3072" width="8.42578125" style="2"/>
    <col min="3073" max="3073" width="4.42578125" style="2" customWidth="1"/>
    <col min="3074" max="3074" width="14" style="2" customWidth="1"/>
    <col min="3075" max="3075" width="4.140625" style="2" customWidth="1"/>
    <col min="3076" max="3076" width="8.42578125" style="2" customWidth="1"/>
    <col min="3077" max="3078" width="4.140625" style="2" customWidth="1"/>
    <col min="3079" max="3079" width="8.42578125" style="2" customWidth="1"/>
    <col min="3080" max="3081" width="4.140625" style="2" customWidth="1"/>
    <col min="3082" max="3082" width="8.42578125" style="2" customWidth="1"/>
    <col min="3083" max="3083" width="4.140625" style="2" customWidth="1"/>
    <col min="3084" max="3084" width="8.42578125" style="2" customWidth="1"/>
    <col min="3085" max="3085" width="4" style="2" customWidth="1"/>
    <col min="3086" max="3328" width="8.42578125" style="2"/>
    <col min="3329" max="3329" width="4.42578125" style="2" customWidth="1"/>
    <col min="3330" max="3330" width="14" style="2" customWidth="1"/>
    <col min="3331" max="3331" width="4.140625" style="2" customWidth="1"/>
    <col min="3332" max="3332" width="8.42578125" style="2" customWidth="1"/>
    <col min="3333" max="3334" width="4.140625" style="2" customWidth="1"/>
    <col min="3335" max="3335" width="8.42578125" style="2" customWidth="1"/>
    <col min="3336" max="3337" width="4.140625" style="2" customWidth="1"/>
    <col min="3338" max="3338" width="8.42578125" style="2" customWidth="1"/>
    <col min="3339" max="3339" width="4.140625" style="2" customWidth="1"/>
    <col min="3340" max="3340" width="8.42578125" style="2" customWidth="1"/>
    <col min="3341" max="3341" width="4" style="2" customWidth="1"/>
    <col min="3342" max="3584" width="8.42578125" style="2"/>
    <col min="3585" max="3585" width="4.42578125" style="2" customWidth="1"/>
    <col min="3586" max="3586" width="14" style="2" customWidth="1"/>
    <col min="3587" max="3587" width="4.140625" style="2" customWidth="1"/>
    <col min="3588" max="3588" width="8.42578125" style="2" customWidth="1"/>
    <col min="3589" max="3590" width="4.140625" style="2" customWidth="1"/>
    <col min="3591" max="3591" width="8.42578125" style="2" customWidth="1"/>
    <col min="3592" max="3593" width="4.140625" style="2" customWidth="1"/>
    <col min="3594" max="3594" width="8.42578125" style="2" customWidth="1"/>
    <col min="3595" max="3595" width="4.140625" style="2" customWidth="1"/>
    <col min="3596" max="3596" width="8.42578125" style="2" customWidth="1"/>
    <col min="3597" max="3597" width="4" style="2" customWidth="1"/>
    <col min="3598" max="3840" width="8.42578125" style="2"/>
    <col min="3841" max="3841" width="4.42578125" style="2" customWidth="1"/>
    <col min="3842" max="3842" width="14" style="2" customWidth="1"/>
    <col min="3843" max="3843" width="4.140625" style="2" customWidth="1"/>
    <col min="3844" max="3844" width="8.42578125" style="2" customWidth="1"/>
    <col min="3845" max="3846" width="4.140625" style="2" customWidth="1"/>
    <col min="3847" max="3847" width="8.42578125" style="2" customWidth="1"/>
    <col min="3848" max="3849" width="4.140625" style="2" customWidth="1"/>
    <col min="3850" max="3850" width="8.42578125" style="2" customWidth="1"/>
    <col min="3851" max="3851" width="4.140625" style="2" customWidth="1"/>
    <col min="3852" max="3852" width="8.42578125" style="2" customWidth="1"/>
    <col min="3853" max="3853" width="4" style="2" customWidth="1"/>
    <col min="3854" max="4096" width="8.42578125" style="2"/>
    <col min="4097" max="4097" width="4.42578125" style="2" customWidth="1"/>
    <col min="4098" max="4098" width="14" style="2" customWidth="1"/>
    <col min="4099" max="4099" width="4.140625" style="2" customWidth="1"/>
    <col min="4100" max="4100" width="8.42578125" style="2" customWidth="1"/>
    <col min="4101" max="4102" width="4.140625" style="2" customWidth="1"/>
    <col min="4103" max="4103" width="8.42578125" style="2" customWidth="1"/>
    <col min="4104" max="4105" width="4.140625" style="2" customWidth="1"/>
    <col min="4106" max="4106" width="8.42578125" style="2" customWidth="1"/>
    <col min="4107" max="4107" width="4.140625" style="2" customWidth="1"/>
    <col min="4108" max="4108" width="8.42578125" style="2" customWidth="1"/>
    <col min="4109" max="4109" width="4" style="2" customWidth="1"/>
    <col min="4110" max="4352" width="8.42578125" style="2"/>
    <col min="4353" max="4353" width="4.42578125" style="2" customWidth="1"/>
    <col min="4354" max="4354" width="14" style="2" customWidth="1"/>
    <col min="4355" max="4355" width="4.140625" style="2" customWidth="1"/>
    <col min="4356" max="4356" width="8.42578125" style="2" customWidth="1"/>
    <col min="4357" max="4358" width="4.140625" style="2" customWidth="1"/>
    <col min="4359" max="4359" width="8.42578125" style="2" customWidth="1"/>
    <col min="4360" max="4361" width="4.140625" style="2" customWidth="1"/>
    <col min="4362" max="4362" width="8.42578125" style="2" customWidth="1"/>
    <col min="4363" max="4363" width="4.140625" style="2" customWidth="1"/>
    <col min="4364" max="4364" width="8.42578125" style="2" customWidth="1"/>
    <col min="4365" max="4365" width="4" style="2" customWidth="1"/>
    <col min="4366" max="4608" width="8.42578125" style="2"/>
    <col min="4609" max="4609" width="4.42578125" style="2" customWidth="1"/>
    <col min="4610" max="4610" width="14" style="2" customWidth="1"/>
    <col min="4611" max="4611" width="4.140625" style="2" customWidth="1"/>
    <col min="4612" max="4612" width="8.42578125" style="2" customWidth="1"/>
    <col min="4613" max="4614" width="4.140625" style="2" customWidth="1"/>
    <col min="4615" max="4615" width="8.42578125" style="2" customWidth="1"/>
    <col min="4616" max="4617" width="4.140625" style="2" customWidth="1"/>
    <col min="4618" max="4618" width="8.42578125" style="2" customWidth="1"/>
    <col min="4619" max="4619" width="4.140625" style="2" customWidth="1"/>
    <col min="4620" max="4620" width="8.42578125" style="2" customWidth="1"/>
    <col min="4621" max="4621" width="4" style="2" customWidth="1"/>
    <col min="4622" max="4864" width="8.42578125" style="2"/>
    <col min="4865" max="4865" width="4.42578125" style="2" customWidth="1"/>
    <col min="4866" max="4866" width="14" style="2" customWidth="1"/>
    <col min="4867" max="4867" width="4.140625" style="2" customWidth="1"/>
    <col min="4868" max="4868" width="8.42578125" style="2" customWidth="1"/>
    <col min="4869" max="4870" width="4.140625" style="2" customWidth="1"/>
    <col min="4871" max="4871" width="8.42578125" style="2" customWidth="1"/>
    <col min="4872" max="4873" width="4.140625" style="2" customWidth="1"/>
    <col min="4874" max="4874" width="8.42578125" style="2" customWidth="1"/>
    <col min="4875" max="4875" width="4.140625" style="2" customWidth="1"/>
    <col min="4876" max="4876" width="8.42578125" style="2" customWidth="1"/>
    <col min="4877" max="4877" width="4" style="2" customWidth="1"/>
    <col min="4878" max="5120" width="8.42578125" style="2"/>
    <col min="5121" max="5121" width="4.42578125" style="2" customWidth="1"/>
    <col min="5122" max="5122" width="14" style="2" customWidth="1"/>
    <col min="5123" max="5123" width="4.140625" style="2" customWidth="1"/>
    <col min="5124" max="5124" width="8.42578125" style="2" customWidth="1"/>
    <col min="5125" max="5126" width="4.140625" style="2" customWidth="1"/>
    <col min="5127" max="5127" width="8.42578125" style="2" customWidth="1"/>
    <col min="5128" max="5129" width="4.140625" style="2" customWidth="1"/>
    <col min="5130" max="5130" width="8.42578125" style="2" customWidth="1"/>
    <col min="5131" max="5131" width="4.140625" style="2" customWidth="1"/>
    <col min="5132" max="5132" width="8.42578125" style="2" customWidth="1"/>
    <col min="5133" max="5133" width="4" style="2" customWidth="1"/>
    <col min="5134" max="5376" width="8.42578125" style="2"/>
    <col min="5377" max="5377" width="4.42578125" style="2" customWidth="1"/>
    <col min="5378" max="5378" width="14" style="2" customWidth="1"/>
    <col min="5379" max="5379" width="4.140625" style="2" customWidth="1"/>
    <col min="5380" max="5380" width="8.42578125" style="2" customWidth="1"/>
    <col min="5381" max="5382" width="4.140625" style="2" customWidth="1"/>
    <col min="5383" max="5383" width="8.42578125" style="2" customWidth="1"/>
    <col min="5384" max="5385" width="4.140625" style="2" customWidth="1"/>
    <col min="5386" max="5386" width="8.42578125" style="2" customWidth="1"/>
    <col min="5387" max="5387" width="4.140625" style="2" customWidth="1"/>
    <col min="5388" max="5388" width="8.42578125" style="2" customWidth="1"/>
    <col min="5389" max="5389" width="4" style="2" customWidth="1"/>
    <col min="5390" max="5632" width="8.42578125" style="2"/>
    <col min="5633" max="5633" width="4.42578125" style="2" customWidth="1"/>
    <col min="5634" max="5634" width="14" style="2" customWidth="1"/>
    <col min="5635" max="5635" width="4.140625" style="2" customWidth="1"/>
    <col min="5636" max="5636" width="8.42578125" style="2" customWidth="1"/>
    <col min="5637" max="5638" width="4.140625" style="2" customWidth="1"/>
    <col min="5639" max="5639" width="8.42578125" style="2" customWidth="1"/>
    <col min="5640" max="5641" width="4.140625" style="2" customWidth="1"/>
    <col min="5642" max="5642" width="8.42578125" style="2" customWidth="1"/>
    <col min="5643" max="5643" width="4.140625" style="2" customWidth="1"/>
    <col min="5644" max="5644" width="8.42578125" style="2" customWidth="1"/>
    <col min="5645" max="5645" width="4" style="2" customWidth="1"/>
    <col min="5646" max="5888" width="8.42578125" style="2"/>
    <col min="5889" max="5889" width="4.42578125" style="2" customWidth="1"/>
    <col min="5890" max="5890" width="14" style="2" customWidth="1"/>
    <col min="5891" max="5891" width="4.140625" style="2" customWidth="1"/>
    <col min="5892" max="5892" width="8.42578125" style="2" customWidth="1"/>
    <col min="5893" max="5894" width="4.140625" style="2" customWidth="1"/>
    <col min="5895" max="5895" width="8.42578125" style="2" customWidth="1"/>
    <col min="5896" max="5897" width="4.140625" style="2" customWidth="1"/>
    <col min="5898" max="5898" width="8.42578125" style="2" customWidth="1"/>
    <col min="5899" max="5899" width="4.140625" style="2" customWidth="1"/>
    <col min="5900" max="5900" width="8.42578125" style="2" customWidth="1"/>
    <col min="5901" max="5901" width="4" style="2" customWidth="1"/>
    <col min="5902" max="6144" width="8.42578125" style="2"/>
    <col min="6145" max="6145" width="4.42578125" style="2" customWidth="1"/>
    <col min="6146" max="6146" width="14" style="2" customWidth="1"/>
    <col min="6147" max="6147" width="4.140625" style="2" customWidth="1"/>
    <col min="6148" max="6148" width="8.42578125" style="2" customWidth="1"/>
    <col min="6149" max="6150" width="4.140625" style="2" customWidth="1"/>
    <col min="6151" max="6151" width="8.42578125" style="2" customWidth="1"/>
    <col min="6152" max="6153" width="4.140625" style="2" customWidth="1"/>
    <col min="6154" max="6154" width="8.42578125" style="2" customWidth="1"/>
    <col min="6155" max="6155" width="4.140625" style="2" customWidth="1"/>
    <col min="6156" max="6156" width="8.42578125" style="2" customWidth="1"/>
    <col min="6157" max="6157" width="4" style="2" customWidth="1"/>
    <col min="6158" max="6400" width="8.42578125" style="2"/>
    <col min="6401" max="6401" width="4.42578125" style="2" customWidth="1"/>
    <col min="6402" max="6402" width="14" style="2" customWidth="1"/>
    <col min="6403" max="6403" width="4.140625" style="2" customWidth="1"/>
    <col min="6404" max="6404" width="8.42578125" style="2" customWidth="1"/>
    <col min="6405" max="6406" width="4.140625" style="2" customWidth="1"/>
    <col min="6407" max="6407" width="8.42578125" style="2" customWidth="1"/>
    <col min="6408" max="6409" width="4.140625" style="2" customWidth="1"/>
    <col min="6410" max="6410" width="8.42578125" style="2" customWidth="1"/>
    <col min="6411" max="6411" width="4.140625" style="2" customWidth="1"/>
    <col min="6412" max="6412" width="8.42578125" style="2" customWidth="1"/>
    <col min="6413" max="6413" width="4" style="2" customWidth="1"/>
    <col min="6414" max="6656" width="8.42578125" style="2"/>
    <col min="6657" max="6657" width="4.42578125" style="2" customWidth="1"/>
    <col min="6658" max="6658" width="14" style="2" customWidth="1"/>
    <col min="6659" max="6659" width="4.140625" style="2" customWidth="1"/>
    <col min="6660" max="6660" width="8.42578125" style="2" customWidth="1"/>
    <col min="6661" max="6662" width="4.140625" style="2" customWidth="1"/>
    <col min="6663" max="6663" width="8.42578125" style="2" customWidth="1"/>
    <col min="6664" max="6665" width="4.140625" style="2" customWidth="1"/>
    <col min="6666" max="6666" width="8.42578125" style="2" customWidth="1"/>
    <col min="6667" max="6667" width="4.140625" style="2" customWidth="1"/>
    <col min="6668" max="6668" width="8.42578125" style="2" customWidth="1"/>
    <col min="6669" max="6669" width="4" style="2" customWidth="1"/>
    <col min="6670" max="6912" width="8.42578125" style="2"/>
    <col min="6913" max="6913" width="4.42578125" style="2" customWidth="1"/>
    <col min="6914" max="6914" width="14" style="2" customWidth="1"/>
    <col min="6915" max="6915" width="4.140625" style="2" customWidth="1"/>
    <col min="6916" max="6916" width="8.42578125" style="2" customWidth="1"/>
    <col min="6917" max="6918" width="4.140625" style="2" customWidth="1"/>
    <col min="6919" max="6919" width="8.42578125" style="2" customWidth="1"/>
    <col min="6920" max="6921" width="4.140625" style="2" customWidth="1"/>
    <col min="6922" max="6922" width="8.42578125" style="2" customWidth="1"/>
    <col min="6923" max="6923" width="4.140625" style="2" customWidth="1"/>
    <col min="6924" max="6924" width="8.42578125" style="2" customWidth="1"/>
    <col min="6925" max="6925" width="4" style="2" customWidth="1"/>
    <col min="6926" max="7168" width="8.42578125" style="2"/>
    <col min="7169" max="7169" width="4.42578125" style="2" customWidth="1"/>
    <col min="7170" max="7170" width="14" style="2" customWidth="1"/>
    <col min="7171" max="7171" width="4.140625" style="2" customWidth="1"/>
    <col min="7172" max="7172" width="8.42578125" style="2" customWidth="1"/>
    <col min="7173" max="7174" width="4.140625" style="2" customWidth="1"/>
    <col min="7175" max="7175" width="8.42578125" style="2" customWidth="1"/>
    <col min="7176" max="7177" width="4.140625" style="2" customWidth="1"/>
    <col min="7178" max="7178" width="8.42578125" style="2" customWidth="1"/>
    <col min="7179" max="7179" width="4.140625" style="2" customWidth="1"/>
    <col min="7180" max="7180" width="8.42578125" style="2" customWidth="1"/>
    <col min="7181" max="7181" width="4" style="2" customWidth="1"/>
    <col min="7182" max="7424" width="8.42578125" style="2"/>
    <col min="7425" max="7425" width="4.42578125" style="2" customWidth="1"/>
    <col min="7426" max="7426" width="14" style="2" customWidth="1"/>
    <col min="7427" max="7427" width="4.140625" style="2" customWidth="1"/>
    <col min="7428" max="7428" width="8.42578125" style="2" customWidth="1"/>
    <col min="7429" max="7430" width="4.140625" style="2" customWidth="1"/>
    <col min="7431" max="7431" width="8.42578125" style="2" customWidth="1"/>
    <col min="7432" max="7433" width="4.140625" style="2" customWidth="1"/>
    <col min="7434" max="7434" width="8.42578125" style="2" customWidth="1"/>
    <col min="7435" max="7435" width="4.140625" style="2" customWidth="1"/>
    <col min="7436" max="7436" width="8.42578125" style="2" customWidth="1"/>
    <col min="7437" max="7437" width="4" style="2" customWidth="1"/>
    <col min="7438" max="7680" width="8.42578125" style="2"/>
    <col min="7681" max="7681" width="4.42578125" style="2" customWidth="1"/>
    <col min="7682" max="7682" width="14" style="2" customWidth="1"/>
    <col min="7683" max="7683" width="4.140625" style="2" customWidth="1"/>
    <col min="7684" max="7684" width="8.42578125" style="2" customWidth="1"/>
    <col min="7685" max="7686" width="4.140625" style="2" customWidth="1"/>
    <col min="7687" max="7687" width="8.42578125" style="2" customWidth="1"/>
    <col min="7688" max="7689" width="4.140625" style="2" customWidth="1"/>
    <col min="7690" max="7690" width="8.42578125" style="2" customWidth="1"/>
    <col min="7691" max="7691" width="4.140625" style="2" customWidth="1"/>
    <col min="7692" max="7692" width="8.42578125" style="2" customWidth="1"/>
    <col min="7693" max="7693" width="4" style="2" customWidth="1"/>
    <col min="7694" max="7936" width="8.42578125" style="2"/>
    <col min="7937" max="7937" width="4.42578125" style="2" customWidth="1"/>
    <col min="7938" max="7938" width="14" style="2" customWidth="1"/>
    <col min="7939" max="7939" width="4.140625" style="2" customWidth="1"/>
    <col min="7940" max="7940" width="8.42578125" style="2" customWidth="1"/>
    <col min="7941" max="7942" width="4.140625" style="2" customWidth="1"/>
    <col min="7943" max="7943" width="8.42578125" style="2" customWidth="1"/>
    <col min="7944" max="7945" width="4.140625" style="2" customWidth="1"/>
    <col min="7946" max="7946" width="8.42578125" style="2" customWidth="1"/>
    <col min="7947" max="7947" width="4.140625" style="2" customWidth="1"/>
    <col min="7948" max="7948" width="8.42578125" style="2" customWidth="1"/>
    <col min="7949" max="7949" width="4" style="2" customWidth="1"/>
    <col min="7950" max="8192" width="8.42578125" style="2"/>
    <col min="8193" max="8193" width="4.42578125" style="2" customWidth="1"/>
    <col min="8194" max="8194" width="14" style="2" customWidth="1"/>
    <col min="8195" max="8195" width="4.140625" style="2" customWidth="1"/>
    <col min="8196" max="8196" width="8.42578125" style="2" customWidth="1"/>
    <col min="8197" max="8198" width="4.140625" style="2" customWidth="1"/>
    <col min="8199" max="8199" width="8.42578125" style="2" customWidth="1"/>
    <col min="8200" max="8201" width="4.140625" style="2" customWidth="1"/>
    <col min="8202" max="8202" width="8.42578125" style="2" customWidth="1"/>
    <col min="8203" max="8203" width="4.140625" style="2" customWidth="1"/>
    <col min="8204" max="8204" width="8.42578125" style="2" customWidth="1"/>
    <col min="8205" max="8205" width="4" style="2" customWidth="1"/>
    <col min="8206" max="8448" width="8.42578125" style="2"/>
    <col min="8449" max="8449" width="4.42578125" style="2" customWidth="1"/>
    <col min="8450" max="8450" width="14" style="2" customWidth="1"/>
    <col min="8451" max="8451" width="4.140625" style="2" customWidth="1"/>
    <col min="8452" max="8452" width="8.42578125" style="2" customWidth="1"/>
    <col min="8453" max="8454" width="4.140625" style="2" customWidth="1"/>
    <col min="8455" max="8455" width="8.42578125" style="2" customWidth="1"/>
    <col min="8456" max="8457" width="4.140625" style="2" customWidth="1"/>
    <col min="8458" max="8458" width="8.42578125" style="2" customWidth="1"/>
    <col min="8459" max="8459" width="4.140625" style="2" customWidth="1"/>
    <col min="8460" max="8460" width="8.42578125" style="2" customWidth="1"/>
    <col min="8461" max="8461" width="4" style="2" customWidth="1"/>
    <col min="8462" max="8704" width="8.42578125" style="2"/>
    <col min="8705" max="8705" width="4.42578125" style="2" customWidth="1"/>
    <col min="8706" max="8706" width="14" style="2" customWidth="1"/>
    <col min="8707" max="8707" width="4.140625" style="2" customWidth="1"/>
    <col min="8708" max="8708" width="8.42578125" style="2" customWidth="1"/>
    <col min="8709" max="8710" width="4.140625" style="2" customWidth="1"/>
    <col min="8711" max="8711" width="8.42578125" style="2" customWidth="1"/>
    <col min="8712" max="8713" width="4.140625" style="2" customWidth="1"/>
    <col min="8714" max="8714" width="8.42578125" style="2" customWidth="1"/>
    <col min="8715" max="8715" width="4.140625" style="2" customWidth="1"/>
    <col min="8716" max="8716" width="8.42578125" style="2" customWidth="1"/>
    <col min="8717" max="8717" width="4" style="2" customWidth="1"/>
    <col min="8718" max="8960" width="8.42578125" style="2"/>
    <col min="8961" max="8961" width="4.42578125" style="2" customWidth="1"/>
    <col min="8962" max="8962" width="14" style="2" customWidth="1"/>
    <col min="8963" max="8963" width="4.140625" style="2" customWidth="1"/>
    <col min="8964" max="8964" width="8.42578125" style="2" customWidth="1"/>
    <col min="8965" max="8966" width="4.140625" style="2" customWidth="1"/>
    <col min="8967" max="8967" width="8.42578125" style="2" customWidth="1"/>
    <col min="8968" max="8969" width="4.140625" style="2" customWidth="1"/>
    <col min="8970" max="8970" width="8.42578125" style="2" customWidth="1"/>
    <col min="8971" max="8971" width="4.140625" style="2" customWidth="1"/>
    <col min="8972" max="8972" width="8.42578125" style="2" customWidth="1"/>
    <col min="8973" max="8973" width="4" style="2" customWidth="1"/>
    <col min="8974" max="9216" width="8.42578125" style="2"/>
    <col min="9217" max="9217" width="4.42578125" style="2" customWidth="1"/>
    <col min="9218" max="9218" width="14" style="2" customWidth="1"/>
    <col min="9219" max="9219" width="4.140625" style="2" customWidth="1"/>
    <col min="9220" max="9220" width="8.42578125" style="2" customWidth="1"/>
    <col min="9221" max="9222" width="4.140625" style="2" customWidth="1"/>
    <col min="9223" max="9223" width="8.42578125" style="2" customWidth="1"/>
    <col min="9224" max="9225" width="4.140625" style="2" customWidth="1"/>
    <col min="9226" max="9226" width="8.42578125" style="2" customWidth="1"/>
    <col min="9227" max="9227" width="4.140625" style="2" customWidth="1"/>
    <col min="9228" max="9228" width="8.42578125" style="2" customWidth="1"/>
    <col min="9229" max="9229" width="4" style="2" customWidth="1"/>
    <col min="9230" max="9472" width="8.42578125" style="2"/>
    <col min="9473" max="9473" width="4.42578125" style="2" customWidth="1"/>
    <col min="9474" max="9474" width="14" style="2" customWidth="1"/>
    <col min="9475" max="9475" width="4.140625" style="2" customWidth="1"/>
    <col min="9476" max="9476" width="8.42578125" style="2" customWidth="1"/>
    <col min="9477" max="9478" width="4.140625" style="2" customWidth="1"/>
    <col min="9479" max="9479" width="8.42578125" style="2" customWidth="1"/>
    <col min="9480" max="9481" width="4.140625" style="2" customWidth="1"/>
    <col min="9482" max="9482" width="8.42578125" style="2" customWidth="1"/>
    <col min="9483" max="9483" width="4.140625" style="2" customWidth="1"/>
    <col min="9484" max="9484" width="8.42578125" style="2" customWidth="1"/>
    <col min="9485" max="9485" width="4" style="2" customWidth="1"/>
    <col min="9486" max="9728" width="8.42578125" style="2"/>
    <col min="9729" max="9729" width="4.42578125" style="2" customWidth="1"/>
    <col min="9730" max="9730" width="14" style="2" customWidth="1"/>
    <col min="9731" max="9731" width="4.140625" style="2" customWidth="1"/>
    <col min="9732" max="9732" width="8.42578125" style="2" customWidth="1"/>
    <col min="9733" max="9734" width="4.140625" style="2" customWidth="1"/>
    <col min="9735" max="9735" width="8.42578125" style="2" customWidth="1"/>
    <col min="9736" max="9737" width="4.140625" style="2" customWidth="1"/>
    <col min="9738" max="9738" width="8.42578125" style="2" customWidth="1"/>
    <col min="9739" max="9739" width="4.140625" style="2" customWidth="1"/>
    <col min="9740" max="9740" width="8.42578125" style="2" customWidth="1"/>
    <col min="9741" max="9741" width="4" style="2" customWidth="1"/>
    <col min="9742" max="9984" width="8.42578125" style="2"/>
    <col min="9985" max="9985" width="4.42578125" style="2" customWidth="1"/>
    <col min="9986" max="9986" width="14" style="2" customWidth="1"/>
    <col min="9987" max="9987" width="4.140625" style="2" customWidth="1"/>
    <col min="9988" max="9988" width="8.42578125" style="2" customWidth="1"/>
    <col min="9989" max="9990" width="4.140625" style="2" customWidth="1"/>
    <col min="9991" max="9991" width="8.42578125" style="2" customWidth="1"/>
    <col min="9992" max="9993" width="4.140625" style="2" customWidth="1"/>
    <col min="9994" max="9994" width="8.42578125" style="2" customWidth="1"/>
    <col min="9995" max="9995" width="4.140625" style="2" customWidth="1"/>
    <col min="9996" max="9996" width="8.42578125" style="2" customWidth="1"/>
    <col min="9997" max="9997" width="4" style="2" customWidth="1"/>
    <col min="9998" max="10240" width="8.42578125" style="2"/>
    <col min="10241" max="10241" width="4.42578125" style="2" customWidth="1"/>
    <col min="10242" max="10242" width="14" style="2" customWidth="1"/>
    <col min="10243" max="10243" width="4.140625" style="2" customWidth="1"/>
    <col min="10244" max="10244" width="8.42578125" style="2" customWidth="1"/>
    <col min="10245" max="10246" width="4.140625" style="2" customWidth="1"/>
    <col min="10247" max="10247" width="8.42578125" style="2" customWidth="1"/>
    <col min="10248" max="10249" width="4.140625" style="2" customWidth="1"/>
    <col min="10250" max="10250" width="8.42578125" style="2" customWidth="1"/>
    <col min="10251" max="10251" width="4.140625" style="2" customWidth="1"/>
    <col min="10252" max="10252" width="8.42578125" style="2" customWidth="1"/>
    <col min="10253" max="10253" width="4" style="2" customWidth="1"/>
    <col min="10254" max="10496" width="8.42578125" style="2"/>
    <col min="10497" max="10497" width="4.42578125" style="2" customWidth="1"/>
    <col min="10498" max="10498" width="14" style="2" customWidth="1"/>
    <col min="10499" max="10499" width="4.140625" style="2" customWidth="1"/>
    <col min="10500" max="10500" width="8.42578125" style="2" customWidth="1"/>
    <col min="10501" max="10502" width="4.140625" style="2" customWidth="1"/>
    <col min="10503" max="10503" width="8.42578125" style="2" customWidth="1"/>
    <col min="10504" max="10505" width="4.140625" style="2" customWidth="1"/>
    <col min="10506" max="10506" width="8.42578125" style="2" customWidth="1"/>
    <col min="10507" max="10507" width="4.140625" style="2" customWidth="1"/>
    <col min="10508" max="10508" width="8.42578125" style="2" customWidth="1"/>
    <col min="10509" max="10509" width="4" style="2" customWidth="1"/>
    <col min="10510" max="10752" width="8.42578125" style="2"/>
    <col min="10753" max="10753" width="4.42578125" style="2" customWidth="1"/>
    <col min="10754" max="10754" width="14" style="2" customWidth="1"/>
    <col min="10755" max="10755" width="4.140625" style="2" customWidth="1"/>
    <col min="10756" max="10756" width="8.42578125" style="2" customWidth="1"/>
    <col min="10757" max="10758" width="4.140625" style="2" customWidth="1"/>
    <col min="10759" max="10759" width="8.42578125" style="2" customWidth="1"/>
    <col min="10760" max="10761" width="4.140625" style="2" customWidth="1"/>
    <col min="10762" max="10762" width="8.42578125" style="2" customWidth="1"/>
    <col min="10763" max="10763" width="4.140625" style="2" customWidth="1"/>
    <col min="10764" max="10764" width="8.42578125" style="2" customWidth="1"/>
    <col min="10765" max="10765" width="4" style="2" customWidth="1"/>
    <col min="10766" max="11008" width="8.42578125" style="2"/>
    <col min="11009" max="11009" width="4.42578125" style="2" customWidth="1"/>
    <col min="11010" max="11010" width="14" style="2" customWidth="1"/>
    <col min="11011" max="11011" width="4.140625" style="2" customWidth="1"/>
    <col min="11012" max="11012" width="8.42578125" style="2" customWidth="1"/>
    <col min="11013" max="11014" width="4.140625" style="2" customWidth="1"/>
    <col min="11015" max="11015" width="8.42578125" style="2" customWidth="1"/>
    <col min="11016" max="11017" width="4.140625" style="2" customWidth="1"/>
    <col min="11018" max="11018" width="8.42578125" style="2" customWidth="1"/>
    <col min="11019" max="11019" width="4.140625" style="2" customWidth="1"/>
    <col min="11020" max="11020" width="8.42578125" style="2" customWidth="1"/>
    <col min="11021" max="11021" width="4" style="2" customWidth="1"/>
    <col min="11022" max="11264" width="8.42578125" style="2"/>
    <col min="11265" max="11265" width="4.42578125" style="2" customWidth="1"/>
    <col min="11266" max="11266" width="14" style="2" customWidth="1"/>
    <col min="11267" max="11267" width="4.140625" style="2" customWidth="1"/>
    <col min="11268" max="11268" width="8.42578125" style="2" customWidth="1"/>
    <col min="11269" max="11270" width="4.140625" style="2" customWidth="1"/>
    <col min="11271" max="11271" width="8.42578125" style="2" customWidth="1"/>
    <col min="11272" max="11273" width="4.140625" style="2" customWidth="1"/>
    <col min="11274" max="11274" width="8.42578125" style="2" customWidth="1"/>
    <col min="11275" max="11275" width="4.140625" style="2" customWidth="1"/>
    <col min="11276" max="11276" width="8.42578125" style="2" customWidth="1"/>
    <col min="11277" max="11277" width="4" style="2" customWidth="1"/>
    <col min="11278" max="11520" width="8.42578125" style="2"/>
    <col min="11521" max="11521" width="4.42578125" style="2" customWidth="1"/>
    <col min="11522" max="11522" width="14" style="2" customWidth="1"/>
    <col min="11523" max="11523" width="4.140625" style="2" customWidth="1"/>
    <col min="11524" max="11524" width="8.42578125" style="2" customWidth="1"/>
    <col min="11525" max="11526" width="4.140625" style="2" customWidth="1"/>
    <col min="11527" max="11527" width="8.42578125" style="2" customWidth="1"/>
    <col min="11528" max="11529" width="4.140625" style="2" customWidth="1"/>
    <col min="11530" max="11530" width="8.42578125" style="2" customWidth="1"/>
    <col min="11531" max="11531" width="4.140625" style="2" customWidth="1"/>
    <col min="11532" max="11532" width="8.42578125" style="2" customWidth="1"/>
    <col min="11533" max="11533" width="4" style="2" customWidth="1"/>
    <col min="11534" max="11776" width="8.42578125" style="2"/>
    <col min="11777" max="11777" width="4.42578125" style="2" customWidth="1"/>
    <col min="11778" max="11778" width="14" style="2" customWidth="1"/>
    <col min="11779" max="11779" width="4.140625" style="2" customWidth="1"/>
    <col min="11780" max="11780" width="8.42578125" style="2" customWidth="1"/>
    <col min="11781" max="11782" width="4.140625" style="2" customWidth="1"/>
    <col min="11783" max="11783" width="8.42578125" style="2" customWidth="1"/>
    <col min="11784" max="11785" width="4.140625" style="2" customWidth="1"/>
    <col min="11786" max="11786" width="8.42578125" style="2" customWidth="1"/>
    <col min="11787" max="11787" width="4.140625" style="2" customWidth="1"/>
    <col min="11788" max="11788" width="8.42578125" style="2" customWidth="1"/>
    <col min="11789" max="11789" width="4" style="2" customWidth="1"/>
    <col min="11790" max="12032" width="8.42578125" style="2"/>
    <col min="12033" max="12033" width="4.42578125" style="2" customWidth="1"/>
    <col min="12034" max="12034" width="14" style="2" customWidth="1"/>
    <col min="12035" max="12035" width="4.140625" style="2" customWidth="1"/>
    <col min="12036" max="12036" width="8.42578125" style="2" customWidth="1"/>
    <col min="12037" max="12038" width="4.140625" style="2" customWidth="1"/>
    <col min="12039" max="12039" width="8.42578125" style="2" customWidth="1"/>
    <col min="12040" max="12041" width="4.140625" style="2" customWidth="1"/>
    <col min="12042" max="12042" width="8.42578125" style="2" customWidth="1"/>
    <col min="12043" max="12043" width="4.140625" style="2" customWidth="1"/>
    <col min="12044" max="12044" width="8.42578125" style="2" customWidth="1"/>
    <col min="12045" max="12045" width="4" style="2" customWidth="1"/>
    <col min="12046" max="12288" width="8.42578125" style="2"/>
    <col min="12289" max="12289" width="4.42578125" style="2" customWidth="1"/>
    <col min="12290" max="12290" width="14" style="2" customWidth="1"/>
    <col min="12291" max="12291" width="4.140625" style="2" customWidth="1"/>
    <col min="12292" max="12292" width="8.42578125" style="2" customWidth="1"/>
    <col min="12293" max="12294" width="4.140625" style="2" customWidth="1"/>
    <col min="12295" max="12295" width="8.42578125" style="2" customWidth="1"/>
    <col min="12296" max="12297" width="4.140625" style="2" customWidth="1"/>
    <col min="12298" max="12298" width="8.42578125" style="2" customWidth="1"/>
    <col min="12299" max="12299" width="4.140625" style="2" customWidth="1"/>
    <col min="12300" max="12300" width="8.42578125" style="2" customWidth="1"/>
    <col min="12301" max="12301" width="4" style="2" customWidth="1"/>
    <col min="12302" max="12544" width="8.42578125" style="2"/>
    <col min="12545" max="12545" width="4.42578125" style="2" customWidth="1"/>
    <col min="12546" max="12546" width="14" style="2" customWidth="1"/>
    <col min="12547" max="12547" width="4.140625" style="2" customWidth="1"/>
    <col min="12548" max="12548" width="8.42578125" style="2" customWidth="1"/>
    <col min="12549" max="12550" width="4.140625" style="2" customWidth="1"/>
    <col min="12551" max="12551" width="8.42578125" style="2" customWidth="1"/>
    <col min="12552" max="12553" width="4.140625" style="2" customWidth="1"/>
    <col min="12554" max="12554" width="8.42578125" style="2" customWidth="1"/>
    <col min="12555" max="12555" width="4.140625" style="2" customWidth="1"/>
    <col min="12556" max="12556" width="8.42578125" style="2" customWidth="1"/>
    <col min="12557" max="12557" width="4" style="2" customWidth="1"/>
    <col min="12558" max="12800" width="8.42578125" style="2"/>
    <col min="12801" max="12801" width="4.42578125" style="2" customWidth="1"/>
    <col min="12802" max="12802" width="14" style="2" customWidth="1"/>
    <col min="12803" max="12803" width="4.140625" style="2" customWidth="1"/>
    <col min="12804" max="12804" width="8.42578125" style="2" customWidth="1"/>
    <col min="12805" max="12806" width="4.140625" style="2" customWidth="1"/>
    <col min="12807" max="12807" width="8.42578125" style="2" customWidth="1"/>
    <col min="12808" max="12809" width="4.140625" style="2" customWidth="1"/>
    <col min="12810" max="12810" width="8.42578125" style="2" customWidth="1"/>
    <col min="12811" max="12811" width="4.140625" style="2" customWidth="1"/>
    <col min="12812" max="12812" width="8.42578125" style="2" customWidth="1"/>
    <col min="12813" max="12813" width="4" style="2" customWidth="1"/>
    <col min="12814" max="13056" width="8.42578125" style="2"/>
    <col min="13057" max="13057" width="4.42578125" style="2" customWidth="1"/>
    <col min="13058" max="13058" width="14" style="2" customWidth="1"/>
    <col min="13059" max="13059" width="4.140625" style="2" customWidth="1"/>
    <col min="13060" max="13060" width="8.42578125" style="2" customWidth="1"/>
    <col min="13061" max="13062" width="4.140625" style="2" customWidth="1"/>
    <col min="13063" max="13063" width="8.42578125" style="2" customWidth="1"/>
    <col min="13064" max="13065" width="4.140625" style="2" customWidth="1"/>
    <col min="13066" max="13066" width="8.42578125" style="2" customWidth="1"/>
    <col min="13067" max="13067" width="4.140625" style="2" customWidth="1"/>
    <col min="13068" max="13068" width="8.42578125" style="2" customWidth="1"/>
    <col min="13069" max="13069" width="4" style="2" customWidth="1"/>
    <col min="13070" max="13312" width="8.42578125" style="2"/>
    <col min="13313" max="13313" width="4.42578125" style="2" customWidth="1"/>
    <col min="13314" max="13314" width="14" style="2" customWidth="1"/>
    <col min="13315" max="13315" width="4.140625" style="2" customWidth="1"/>
    <col min="13316" max="13316" width="8.42578125" style="2" customWidth="1"/>
    <col min="13317" max="13318" width="4.140625" style="2" customWidth="1"/>
    <col min="13319" max="13319" width="8.42578125" style="2" customWidth="1"/>
    <col min="13320" max="13321" width="4.140625" style="2" customWidth="1"/>
    <col min="13322" max="13322" width="8.42578125" style="2" customWidth="1"/>
    <col min="13323" max="13323" width="4.140625" style="2" customWidth="1"/>
    <col min="13324" max="13324" width="8.42578125" style="2" customWidth="1"/>
    <col min="13325" max="13325" width="4" style="2" customWidth="1"/>
    <col min="13326" max="13568" width="8.42578125" style="2"/>
    <col min="13569" max="13569" width="4.42578125" style="2" customWidth="1"/>
    <col min="13570" max="13570" width="14" style="2" customWidth="1"/>
    <col min="13571" max="13571" width="4.140625" style="2" customWidth="1"/>
    <col min="13572" max="13572" width="8.42578125" style="2" customWidth="1"/>
    <col min="13573" max="13574" width="4.140625" style="2" customWidth="1"/>
    <col min="13575" max="13575" width="8.42578125" style="2" customWidth="1"/>
    <col min="13576" max="13577" width="4.140625" style="2" customWidth="1"/>
    <col min="13578" max="13578" width="8.42578125" style="2" customWidth="1"/>
    <col min="13579" max="13579" width="4.140625" style="2" customWidth="1"/>
    <col min="13580" max="13580" width="8.42578125" style="2" customWidth="1"/>
    <col min="13581" max="13581" width="4" style="2" customWidth="1"/>
    <col min="13582" max="13824" width="8.42578125" style="2"/>
    <col min="13825" max="13825" width="4.42578125" style="2" customWidth="1"/>
    <col min="13826" max="13826" width="14" style="2" customWidth="1"/>
    <col min="13827" max="13827" width="4.140625" style="2" customWidth="1"/>
    <col min="13828" max="13828" width="8.42578125" style="2" customWidth="1"/>
    <col min="13829" max="13830" width="4.140625" style="2" customWidth="1"/>
    <col min="13831" max="13831" width="8.42578125" style="2" customWidth="1"/>
    <col min="13832" max="13833" width="4.140625" style="2" customWidth="1"/>
    <col min="13834" max="13834" width="8.42578125" style="2" customWidth="1"/>
    <col min="13835" max="13835" width="4.140625" style="2" customWidth="1"/>
    <col min="13836" max="13836" width="8.42578125" style="2" customWidth="1"/>
    <col min="13837" max="13837" width="4" style="2" customWidth="1"/>
    <col min="13838" max="14080" width="8.42578125" style="2"/>
    <col min="14081" max="14081" width="4.42578125" style="2" customWidth="1"/>
    <col min="14082" max="14082" width="14" style="2" customWidth="1"/>
    <col min="14083" max="14083" width="4.140625" style="2" customWidth="1"/>
    <col min="14084" max="14084" width="8.42578125" style="2" customWidth="1"/>
    <col min="14085" max="14086" width="4.140625" style="2" customWidth="1"/>
    <col min="14087" max="14087" width="8.42578125" style="2" customWidth="1"/>
    <col min="14088" max="14089" width="4.140625" style="2" customWidth="1"/>
    <col min="14090" max="14090" width="8.42578125" style="2" customWidth="1"/>
    <col min="14091" max="14091" width="4.140625" style="2" customWidth="1"/>
    <col min="14092" max="14092" width="8.42578125" style="2" customWidth="1"/>
    <col min="14093" max="14093" width="4" style="2" customWidth="1"/>
    <col min="14094" max="14336" width="8.42578125" style="2"/>
    <col min="14337" max="14337" width="4.42578125" style="2" customWidth="1"/>
    <col min="14338" max="14338" width="14" style="2" customWidth="1"/>
    <col min="14339" max="14339" width="4.140625" style="2" customWidth="1"/>
    <col min="14340" max="14340" width="8.42578125" style="2" customWidth="1"/>
    <col min="14341" max="14342" width="4.140625" style="2" customWidth="1"/>
    <col min="14343" max="14343" width="8.42578125" style="2" customWidth="1"/>
    <col min="14344" max="14345" width="4.140625" style="2" customWidth="1"/>
    <col min="14346" max="14346" width="8.42578125" style="2" customWidth="1"/>
    <col min="14347" max="14347" width="4.140625" style="2" customWidth="1"/>
    <col min="14348" max="14348" width="8.42578125" style="2" customWidth="1"/>
    <col min="14349" max="14349" width="4" style="2" customWidth="1"/>
    <col min="14350" max="14592" width="8.42578125" style="2"/>
    <col min="14593" max="14593" width="4.42578125" style="2" customWidth="1"/>
    <col min="14594" max="14594" width="14" style="2" customWidth="1"/>
    <col min="14595" max="14595" width="4.140625" style="2" customWidth="1"/>
    <col min="14596" max="14596" width="8.42578125" style="2" customWidth="1"/>
    <col min="14597" max="14598" width="4.140625" style="2" customWidth="1"/>
    <col min="14599" max="14599" width="8.42578125" style="2" customWidth="1"/>
    <col min="14600" max="14601" width="4.140625" style="2" customWidth="1"/>
    <col min="14602" max="14602" width="8.42578125" style="2" customWidth="1"/>
    <col min="14603" max="14603" width="4.140625" style="2" customWidth="1"/>
    <col min="14604" max="14604" width="8.42578125" style="2" customWidth="1"/>
    <col min="14605" max="14605" width="4" style="2" customWidth="1"/>
    <col min="14606" max="14848" width="8.42578125" style="2"/>
    <col min="14849" max="14849" width="4.42578125" style="2" customWidth="1"/>
    <col min="14850" max="14850" width="14" style="2" customWidth="1"/>
    <col min="14851" max="14851" width="4.140625" style="2" customWidth="1"/>
    <col min="14852" max="14852" width="8.42578125" style="2" customWidth="1"/>
    <col min="14853" max="14854" width="4.140625" style="2" customWidth="1"/>
    <col min="14855" max="14855" width="8.42578125" style="2" customWidth="1"/>
    <col min="14856" max="14857" width="4.140625" style="2" customWidth="1"/>
    <col min="14858" max="14858" width="8.42578125" style="2" customWidth="1"/>
    <col min="14859" max="14859" width="4.140625" style="2" customWidth="1"/>
    <col min="14860" max="14860" width="8.42578125" style="2" customWidth="1"/>
    <col min="14861" max="14861" width="4" style="2" customWidth="1"/>
    <col min="14862" max="15104" width="8.42578125" style="2"/>
    <col min="15105" max="15105" width="4.42578125" style="2" customWidth="1"/>
    <col min="15106" max="15106" width="14" style="2" customWidth="1"/>
    <col min="15107" max="15107" width="4.140625" style="2" customWidth="1"/>
    <col min="15108" max="15108" width="8.42578125" style="2" customWidth="1"/>
    <col min="15109" max="15110" width="4.140625" style="2" customWidth="1"/>
    <col min="15111" max="15111" width="8.42578125" style="2" customWidth="1"/>
    <col min="15112" max="15113" width="4.140625" style="2" customWidth="1"/>
    <col min="15114" max="15114" width="8.42578125" style="2" customWidth="1"/>
    <col min="15115" max="15115" width="4.140625" style="2" customWidth="1"/>
    <col min="15116" max="15116" width="8.42578125" style="2" customWidth="1"/>
    <col min="15117" max="15117" width="4" style="2" customWidth="1"/>
    <col min="15118" max="15360" width="8.42578125" style="2"/>
    <col min="15361" max="15361" width="4.42578125" style="2" customWidth="1"/>
    <col min="15362" max="15362" width="14" style="2" customWidth="1"/>
    <col min="15363" max="15363" width="4.140625" style="2" customWidth="1"/>
    <col min="15364" max="15364" width="8.42578125" style="2" customWidth="1"/>
    <col min="15365" max="15366" width="4.140625" style="2" customWidth="1"/>
    <col min="15367" max="15367" width="8.42578125" style="2" customWidth="1"/>
    <col min="15368" max="15369" width="4.140625" style="2" customWidth="1"/>
    <col min="15370" max="15370" width="8.42578125" style="2" customWidth="1"/>
    <col min="15371" max="15371" width="4.140625" style="2" customWidth="1"/>
    <col min="15372" max="15372" width="8.42578125" style="2" customWidth="1"/>
    <col min="15373" max="15373" width="4" style="2" customWidth="1"/>
    <col min="15374" max="15616" width="8.42578125" style="2"/>
    <col min="15617" max="15617" width="4.42578125" style="2" customWidth="1"/>
    <col min="15618" max="15618" width="14" style="2" customWidth="1"/>
    <col min="15619" max="15619" width="4.140625" style="2" customWidth="1"/>
    <col min="15620" max="15620" width="8.42578125" style="2" customWidth="1"/>
    <col min="15621" max="15622" width="4.140625" style="2" customWidth="1"/>
    <col min="15623" max="15623" width="8.42578125" style="2" customWidth="1"/>
    <col min="15624" max="15625" width="4.140625" style="2" customWidth="1"/>
    <col min="15626" max="15626" width="8.42578125" style="2" customWidth="1"/>
    <col min="15627" max="15627" width="4.140625" style="2" customWidth="1"/>
    <col min="15628" max="15628" width="8.42578125" style="2" customWidth="1"/>
    <col min="15629" max="15629" width="4" style="2" customWidth="1"/>
    <col min="15630" max="15872" width="8.42578125" style="2"/>
    <col min="15873" max="15873" width="4.42578125" style="2" customWidth="1"/>
    <col min="15874" max="15874" width="14" style="2" customWidth="1"/>
    <col min="15875" max="15875" width="4.140625" style="2" customWidth="1"/>
    <col min="15876" max="15876" width="8.42578125" style="2" customWidth="1"/>
    <col min="15877" max="15878" width="4.140625" style="2" customWidth="1"/>
    <col min="15879" max="15879" width="8.42578125" style="2" customWidth="1"/>
    <col min="15880" max="15881" width="4.140625" style="2" customWidth="1"/>
    <col min="15882" max="15882" width="8.42578125" style="2" customWidth="1"/>
    <col min="15883" max="15883" width="4.140625" style="2" customWidth="1"/>
    <col min="15884" max="15884" width="8.42578125" style="2" customWidth="1"/>
    <col min="15885" max="15885" width="4" style="2" customWidth="1"/>
    <col min="15886" max="16128" width="8.42578125" style="2"/>
    <col min="16129" max="16129" width="4.42578125" style="2" customWidth="1"/>
    <col min="16130" max="16130" width="14" style="2" customWidth="1"/>
    <col min="16131" max="16131" width="4.140625" style="2" customWidth="1"/>
    <col min="16132" max="16132" width="8.42578125" style="2" customWidth="1"/>
    <col min="16133" max="16134" width="4.140625" style="2" customWidth="1"/>
    <col min="16135" max="16135" width="8.42578125" style="2" customWidth="1"/>
    <col min="16136" max="16137" width="4.140625" style="2" customWidth="1"/>
    <col min="16138" max="16138" width="8.42578125" style="2" customWidth="1"/>
    <col min="16139" max="16139" width="4.140625" style="2" customWidth="1"/>
    <col min="16140" max="16140" width="8.42578125" style="2" customWidth="1"/>
    <col min="16141" max="16141" width="4" style="2" customWidth="1"/>
    <col min="16142" max="16384" width="8.42578125" style="2"/>
  </cols>
  <sheetData>
    <row r="1" spans="1:12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 x14ac:dyDescent="0.2">
      <c r="C6" s="1" t="s">
        <v>39</v>
      </c>
      <c r="D6" s="1"/>
      <c r="E6" s="1"/>
      <c r="F6" s="1" t="s">
        <v>40</v>
      </c>
      <c r="G6" s="1"/>
      <c r="H6" s="1"/>
      <c r="I6" s="1" t="s">
        <v>41</v>
      </c>
      <c r="J6" s="1"/>
      <c r="K6" s="1"/>
    </row>
    <row r="7" spans="1:12" x14ac:dyDescent="0.2">
      <c r="A7" s="3" t="s">
        <v>42</v>
      </c>
      <c r="C7" s="1" t="s">
        <v>43</v>
      </c>
      <c r="D7" s="1"/>
      <c r="E7" s="1"/>
      <c r="F7" s="1" t="s">
        <v>43</v>
      </c>
      <c r="G7" s="1"/>
      <c r="H7" s="1"/>
      <c r="I7" s="1" t="s">
        <v>44</v>
      </c>
      <c r="J7" s="1"/>
      <c r="K7" s="1"/>
    </row>
    <row r="8" spans="1:12" x14ac:dyDescent="0.2">
      <c r="A8" s="4" t="s">
        <v>45</v>
      </c>
      <c r="B8" s="5" t="s">
        <v>46</v>
      </c>
      <c r="C8" s="6" t="s">
        <v>47</v>
      </c>
      <c r="D8" s="6"/>
      <c r="E8" s="6"/>
      <c r="F8" s="6" t="s">
        <v>47</v>
      </c>
      <c r="G8" s="6"/>
      <c r="H8" s="6"/>
      <c r="I8" s="6" t="s">
        <v>47</v>
      </c>
      <c r="J8" s="6"/>
      <c r="K8" s="6"/>
      <c r="L8" s="13" t="s">
        <v>48</v>
      </c>
    </row>
    <row r="9" spans="1:12" x14ac:dyDescent="0.2">
      <c r="C9" s="2" t="s">
        <v>49</v>
      </c>
    </row>
    <row r="10" spans="1:12" x14ac:dyDescent="0.2">
      <c r="A10" s="3">
        <v>503</v>
      </c>
      <c r="B10" s="2" t="s">
        <v>50</v>
      </c>
      <c r="D10" s="7">
        <v>236</v>
      </c>
      <c r="E10" s="7"/>
      <c r="F10" s="7"/>
      <c r="G10" s="7">
        <v>52</v>
      </c>
      <c r="H10" s="7"/>
      <c r="I10" s="7"/>
      <c r="J10" s="7">
        <v>343</v>
      </c>
      <c r="K10" s="8"/>
      <c r="L10" s="8">
        <f t="shared" ref="L10:L48" si="0">SUM(D10:J10)</f>
        <v>631</v>
      </c>
    </row>
    <row r="11" spans="1:12" x14ac:dyDescent="0.2">
      <c r="A11" s="3">
        <v>508</v>
      </c>
      <c r="B11" s="2" t="s">
        <v>51</v>
      </c>
      <c r="D11" s="37">
        <v>1468</v>
      </c>
      <c r="E11" s="38"/>
      <c r="F11" s="38"/>
      <c r="G11" s="37">
        <v>103</v>
      </c>
      <c r="H11" s="38"/>
      <c r="I11" s="38"/>
      <c r="J11" s="37">
        <v>3845</v>
      </c>
      <c r="K11" s="39"/>
      <c r="L11" s="40">
        <v>5416</v>
      </c>
    </row>
    <row r="12" spans="1:12" x14ac:dyDescent="0.2">
      <c r="A12" s="3">
        <v>507</v>
      </c>
      <c r="B12" s="2" t="s">
        <v>5</v>
      </c>
      <c r="D12" s="7">
        <v>129</v>
      </c>
      <c r="E12" s="7"/>
      <c r="F12" s="7"/>
      <c r="G12" s="7">
        <v>40</v>
      </c>
      <c r="H12" s="7"/>
      <c r="I12" s="7"/>
      <c r="J12" s="7">
        <v>10</v>
      </c>
      <c r="K12" s="8"/>
      <c r="L12" s="8">
        <f t="shared" si="0"/>
        <v>179</v>
      </c>
    </row>
    <row r="13" spans="1:12" x14ac:dyDescent="0.2">
      <c r="A13" s="3">
        <v>502</v>
      </c>
      <c r="B13" s="2" t="s">
        <v>1</v>
      </c>
      <c r="D13" s="7">
        <v>187</v>
      </c>
      <c r="E13" s="7"/>
      <c r="F13" s="7"/>
      <c r="G13" s="7">
        <v>18</v>
      </c>
      <c r="H13" s="7"/>
      <c r="I13" s="7"/>
      <c r="J13" s="7">
        <v>1010</v>
      </c>
      <c r="K13" s="8"/>
      <c r="L13" s="8">
        <f t="shared" si="0"/>
        <v>1215</v>
      </c>
    </row>
    <row r="14" spans="1:12" x14ac:dyDescent="0.2">
      <c r="A14" s="3">
        <v>509</v>
      </c>
      <c r="B14" s="2" t="s">
        <v>6</v>
      </c>
      <c r="D14" s="7">
        <v>217</v>
      </c>
      <c r="E14" s="7"/>
      <c r="F14" s="7"/>
      <c r="G14" s="7">
        <v>19</v>
      </c>
      <c r="H14" s="7"/>
      <c r="I14" s="7"/>
      <c r="J14" s="7">
        <v>570</v>
      </c>
      <c r="K14" s="8"/>
      <c r="L14" s="8">
        <f t="shared" si="0"/>
        <v>806</v>
      </c>
    </row>
    <row r="15" spans="1:12" x14ac:dyDescent="0.2">
      <c r="A15" s="3">
        <v>512</v>
      </c>
      <c r="B15" s="2" t="s">
        <v>9</v>
      </c>
      <c r="D15" s="7">
        <v>112</v>
      </c>
      <c r="E15" s="7"/>
      <c r="F15" s="7"/>
      <c r="G15" s="7">
        <v>15</v>
      </c>
      <c r="H15" s="7"/>
      <c r="I15" s="7"/>
      <c r="J15" s="7">
        <v>334</v>
      </c>
      <c r="K15" s="8"/>
      <c r="L15" s="8">
        <f t="shared" si="0"/>
        <v>461</v>
      </c>
    </row>
    <row r="16" spans="1:12" x14ac:dyDescent="0.2">
      <c r="A16" s="3">
        <v>540</v>
      </c>
      <c r="B16" s="2" t="s">
        <v>35</v>
      </c>
      <c r="D16" s="7">
        <v>102</v>
      </c>
      <c r="E16" s="7"/>
      <c r="F16" s="7"/>
      <c r="G16" s="7">
        <v>6</v>
      </c>
      <c r="H16" s="7"/>
      <c r="I16" s="7"/>
      <c r="J16" s="7">
        <v>149</v>
      </c>
      <c r="K16" s="8"/>
      <c r="L16" s="8">
        <f t="shared" si="0"/>
        <v>257</v>
      </c>
    </row>
    <row r="17" spans="1:12" x14ac:dyDescent="0.2">
      <c r="A17" s="3">
        <v>519</v>
      </c>
      <c r="B17" s="2" t="s">
        <v>16</v>
      </c>
      <c r="D17" s="7">
        <v>43</v>
      </c>
      <c r="E17" s="7"/>
      <c r="F17" s="7"/>
      <c r="G17" s="7">
        <v>1</v>
      </c>
      <c r="H17" s="7"/>
      <c r="I17" s="7"/>
      <c r="J17" s="7">
        <v>12</v>
      </c>
      <c r="K17" s="8"/>
      <c r="L17" s="8">
        <f t="shared" si="0"/>
        <v>56</v>
      </c>
    </row>
    <row r="18" spans="1:12" x14ac:dyDescent="0.2">
      <c r="A18" s="3">
        <v>514</v>
      </c>
      <c r="B18" s="2" t="s">
        <v>11</v>
      </c>
      <c r="D18" s="7">
        <v>252</v>
      </c>
      <c r="E18" s="7"/>
      <c r="F18" s="7"/>
      <c r="G18" s="7">
        <v>56</v>
      </c>
      <c r="H18" s="7"/>
      <c r="I18" s="7"/>
      <c r="J18" s="7">
        <v>55</v>
      </c>
      <c r="K18" s="8"/>
      <c r="L18" s="8">
        <f t="shared" si="0"/>
        <v>363</v>
      </c>
    </row>
    <row r="19" spans="1:12" x14ac:dyDescent="0.2">
      <c r="A19" s="3">
        <v>529</v>
      </c>
      <c r="B19" s="2" t="s">
        <v>52</v>
      </c>
      <c r="D19" s="37">
        <v>95</v>
      </c>
      <c r="E19" s="38"/>
      <c r="F19" s="38"/>
      <c r="G19" s="37">
        <v>33</v>
      </c>
      <c r="H19" s="38"/>
      <c r="I19" s="38"/>
      <c r="J19" s="37">
        <v>0</v>
      </c>
      <c r="K19" s="39"/>
      <c r="L19" s="40">
        <v>128</v>
      </c>
    </row>
    <row r="20" spans="1:12" x14ac:dyDescent="0.2">
      <c r="A20" s="3">
        <v>513</v>
      </c>
      <c r="B20" s="2" t="s">
        <v>10</v>
      </c>
      <c r="D20" s="7">
        <v>87</v>
      </c>
      <c r="E20" s="7"/>
      <c r="F20" s="7"/>
      <c r="G20" s="7">
        <v>12</v>
      </c>
      <c r="H20" s="7"/>
      <c r="I20" s="7"/>
      <c r="J20" s="7">
        <v>99</v>
      </c>
      <c r="K20" s="8"/>
      <c r="L20" s="8">
        <f t="shared" si="0"/>
        <v>198</v>
      </c>
    </row>
    <row r="21" spans="1:12" x14ac:dyDescent="0.2">
      <c r="A21" s="3">
        <v>525</v>
      </c>
      <c r="B21" s="2" t="s">
        <v>22</v>
      </c>
      <c r="D21" s="7">
        <v>507</v>
      </c>
      <c r="E21" s="7"/>
      <c r="F21" s="7"/>
      <c r="G21" s="7">
        <v>35</v>
      </c>
      <c r="H21" s="7"/>
      <c r="I21" s="7"/>
      <c r="J21" s="7">
        <v>430</v>
      </c>
      <c r="K21" s="8"/>
      <c r="L21" s="8">
        <f t="shared" si="0"/>
        <v>972</v>
      </c>
    </row>
    <row r="22" spans="1:12" x14ac:dyDescent="0.2">
      <c r="A22" s="3">
        <v>520</v>
      </c>
      <c r="B22" s="2" t="s">
        <v>17</v>
      </c>
      <c r="D22" s="7">
        <v>276</v>
      </c>
      <c r="E22" s="7"/>
      <c r="F22" s="7"/>
      <c r="G22" s="7">
        <v>23</v>
      </c>
      <c r="H22" s="7"/>
      <c r="I22" s="7"/>
      <c r="J22" s="7">
        <v>111</v>
      </c>
      <c r="K22" s="8"/>
      <c r="L22" s="8">
        <f t="shared" si="0"/>
        <v>410</v>
      </c>
    </row>
    <row r="23" spans="1:12" x14ac:dyDescent="0.2">
      <c r="A23" s="3">
        <v>501</v>
      </c>
      <c r="B23" s="2" t="s">
        <v>0</v>
      </c>
      <c r="D23" s="7">
        <v>98</v>
      </c>
      <c r="E23" s="7"/>
      <c r="F23" s="7"/>
      <c r="G23" s="7">
        <v>42</v>
      </c>
      <c r="H23" s="7"/>
      <c r="I23" s="7"/>
      <c r="J23" s="7">
        <v>5</v>
      </c>
      <c r="K23" s="8"/>
      <c r="L23" s="8">
        <f t="shared" si="0"/>
        <v>145</v>
      </c>
    </row>
    <row r="24" spans="1:12" x14ac:dyDescent="0.2">
      <c r="A24" s="3">
        <v>523</v>
      </c>
      <c r="B24" s="2" t="s">
        <v>20</v>
      </c>
      <c r="D24" s="7">
        <v>41</v>
      </c>
      <c r="E24" s="7"/>
      <c r="F24" s="7"/>
      <c r="G24" s="7">
        <v>6</v>
      </c>
      <c r="H24" s="7"/>
      <c r="I24" s="7"/>
      <c r="J24" s="7">
        <v>63</v>
      </c>
      <c r="K24" s="8"/>
      <c r="L24" s="8">
        <f t="shared" si="0"/>
        <v>110</v>
      </c>
    </row>
    <row r="25" spans="1:12" x14ac:dyDescent="0.2">
      <c r="A25" s="3">
        <v>532</v>
      </c>
      <c r="B25" s="2" t="s">
        <v>28</v>
      </c>
      <c r="D25" s="7">
        <v>123</v>
      </c>
      <c r="E25" s="7"/>
      <c r="F25" s="7"/>
      <c r="G25" s="7">
        <v>17</v>
      </c>
      <c r="H25" s="7"/>
      <c r="I25" s="7"/>
      <c r="J25" s="7">
        <v>513</v>
      </c>
      <c r="K25" s="8"/>
      <c r="L25" s="8">
        <f t="shared" si="0"/>
        <v>653</v>
      </c>
    </row>
    <row r="26" spans="1:12" x14ac:dyDescent="0.2">
      <c r="A26" s="3">
        <v>517</v>
      </c>
      <c r="B26" s="2" t="s">
        <v>14</v>
      </c>
      <c r="D26" s="7">
        <v>49</v>
      </c>
      <c r="E26" s="7"/>
      <c r="F26" s="7"/>
      <c r="G26" s="7">
        <v>19</v>
      </c>
      <c r="H26" s="7"/>
      <c r="I26" s="7"/>
      <c r="J26" s="7">
        <v>0</v>
      </c>
      <c r="K26" s="8"/>
      <c r="L26" s="8">
        <f t="shared" si="0"/>
        <v>68</v>
      </c>
    </row>
    <row r="27" spans="1:12" x14ac:dyDescent="0.2">
      <c r="A27" s="3">
        <v>536</v>
      </c>
      <c r="B27" s="2" t="s">
        <v>32</v>
      </c>
      <c r="D27" s="7">
        <v>148</v>
      </c>
      <c r="E27" s="7"/>
      <c r="F27" s="7"/>
      <c r="G27" s="7">
        <v>24</v>
      </c>
      <c r="H27" s="7"/>
      <c r="I27" s="7"/>
      <c r="J27" s="7">
        <v>11</v>
      </c>
      <c r="K27" s="8"/>
      <c r="L27" s="8">
        <f t="shared" si="0"/>
        <v>183</v>
      </c>
    </row>
    <row r="28" spans="1:12" x14ac:dyDescent="0.2">
      <c r="A28" s="3">
        <v>526</v>
      </c>
      <c r="B28" s="2" t="s">
        <v>23</v>
      </c>
      <c r="D28" s="7">
        <v>137</v>
      </c>
      <c r="E28" s="7"/>
      <c r="F28" s="7"/>
      <c r="G28" s="7">
        <v>57</v>
      </c>
      <c r="H28" s="7"/>
      <c r="I28" s="7"/>
      <c r="J28" s="7">
        <v>111</v>
      </c>
      <c r="K28" s="8"/>
      <c r="L28" s="8">
        <f t="shared" si="0"/>
        <v>305</v>
      </c>
    </row>
    <row r="29" spans="1:12" x14ac:dyDescent="0.2">
      <c r="A29" s="3">
        <v>530</v>
      </c>
      <c r="B29" s="2" t="s">
        <v>26</v>
      </c>
      <c r="D29" s="7">
        <v>133</v>
      </c>
      <c r="E29" s="7"/>
      <c r="F29" s="7"/>
      <c r="G29" s="7">
        <v>51</v>
      </c>
      <c r="H29" s="7"/>
      <c r="I29" s="7"/>
      <c r="J29" s="7">
        <v>0</v>
      </c>
      <c r="K29" s="8"/>
      <c r="L29" s="8">
        <f t="shared" si="0"/>
        <v>184</v>
      </c>
    </row>
    <row r="30" spans="1:12" x14ac:dyDescent="0.2">
      <c r="A30" s="3">
        <v>528</v>
      </c>
      <c r="B30" s="2" t="s">
        <v>25</v>
      </c>
      <c r="D30" s="7">
        <v>48</v>
      </c>
      <c r="E30" s="7"/>
      <c r="F30" s="7"/>
      <c r="G30" s="7">
        <v>12</v>
      </c>
      <c r="H30" s="7"/>
      <c r="I30" s="7"/>
      <c r="J30" s="7">
        <v>200</v>
      </c>
      <c r="K30" s="8"/>
      <c r="L30" s="8">
        <f t="shared" si="0"/>
        <v>260</v>
      </c>
    </row>
    <row r="31" spans="1:12" x14ac:dyDescent="0.2">
      <c r="A31" s="3">
        <v>524</v>
      </c>
      <c r="B31" s="2" t="s">
        <v>21</v>
      </c>
      <c r="D31" s="7">
        <v>166</v>
      </c>
      <c r="E31" s="7"/>
      <c r="F31" s="7"/>
      <c r="G31" s="7">
        <v>12</v>
      </c>
      <c r="H31" s="7"/>
      <c r="I31" s="7"/>
      <c r="J31" s="7">
        <v>265</v>
      </c>
      <c r="K31" s="8"/>
      <c r="L31" s="8">
        <f t="shared" si="0"/>
        <v>443</v>
      </c>
    </row>
    <row r="32" spans="1:12" x14ac:dyDescent="0.2">
      <c r="A32" s="3">
        <v>527</v>
      </c>
      <c r="B32" s="2" t="s">
        <v>24</v>
      </c>
      <c r="D32" s="7">
        <v>242</v>
      </c>
      <c r="E32" s="7"/>
      <c r="F32" s="7"/>
      <c r="G32" s="7">
        <v>6</v>
      </c>
      <c r="H32" s="7"/>
      <c r="I32" s="7"/>
      <c r="J32" s="7">
        <v>275</v>
      </c>
      <c r="K32" s="8"/>
      <c r="L32" s="8">
        <f t="shared" si="0"/>
        <v>523</v>
      </c>
    </row>
    <row r="33" spans="1:12" x14ac:dyDescent="0.2">
      <c r="A33" s="3">
        <v>535</v>
      </c>
      <c r="B33" s="2" t="s">
        <v>31</v>
      </c>
      <c r="D33" s="7">
        <v>143</v>
      </c>
      <c r="E33" s="7"/>
      <c r="F33" s="7"/>
      <c r="G33" s="7">
        <v>13</v>
      </c>
      <c r="H33" s="7"/>
      <c r="I33" s="7"/>
      <c r="J33" s="7">
        <v>380</v>
      </c>
      <c r="K33" s="8"/>
      <c r="L33" s="8">
        <f t="shared" si="0"/>
        <v>536</v>
      </c>
    </row>
    <row r="34" spans="1:12" x14ac:dyDescent="0.2">
      <c r="A34" s="3">
        <v>505</v>
      </c>
      <c r="B34" s="2" t="s">
        <v>3</v>
      </c>
      <c r="D34" s="7">
        <v>69</v>
      </c>
      <c r="E34" s="7"/>
      <c r="F34" s="7"/>
      <c r="G34" s="7">
        <v>24</v>
      </c>
      <c r="H34" s="7"/>
      <c r="I34" s="7"/>
      <c r="J34" s="7">
        <v>109</v>
      </c>
      <c r="K34" s="8"/>
      <c r="L34" s="8">
        <f t="shared" si="0"/>
        <v>202</v>
      </c>
    </row>
    <row r="35" spans="1:12" x14ac:dyDescent="0.2">
      <c r="A35" s="3">
        <v>515</v>
      </c>
      <c r="B35" s="2" t="s">
        <v>12</v>
      </c>
      <c r="D35" s="7">
        <v>141</v>
      </c>
      <c r="E35" s="7"/>
      <c r="F35" s="7"/>
      <c r="G35" s="7">
        <v>4</v>
      </c>
      <c r="H35" s="7"/>
      <c r="I35" s="7"/>
      <c r="J35" s="7">
        <v>155</v>
      </c>
      <c r="K35" s="8"/>
      <c r="L35" s="8">
        <f t="shared" si="0"/>
        <v>300</v>
      </c>
    </row>
    <row r="36" spans="1:12" x14ac:dyDescent="0.2">
      <c r="A36" s="3">
        <v>521</v>
      </c>
      <c r="B36" s="2" t="s">
        <v>18</v>
      </c>
      <c r="D36" s="7">
        <v>79</v>
      </c>
      <c r="E36" s="7"/>
      <c r="F36" s="7"/>
      <c r="G36" s="7">
        <v>7</v>
      </c>
      <c r="H36" s="7"/>
      <c r="I36" s="7"/>
      <c r="J36" s="7">
        <v>0</v>
      </c>
      <c r="K36" s="8"/>
      <c r="L36" s="8">
        <f t="shared" si="0"/>
        <v>86</v>
      </c>
    </row>
    <row r="37" spans="1:12" x14ac:dyDescent="0.2">
      <c r="A37" s="3">
        <v>537</v>
      </c>
      <c r="B37" s="2" t="s">
        <v>33</v>
      </c>
      <c r="D37" s="7">
        <v>62</v>
      </c>
      <c r="E37" s="7"/>
      <c r="F37" s="7"/>
      <c r="G37" s="7">
        <v>5</v>
      </c>
      <c r="H37" s="7"/>
      <c r="I37" s="7"/>
      <c r="J37" s="7">
        <v>17</v>
      </c>
      <c r="K37" s="8"/>
      <c r="L37" s="8">
        <f t="shared" si="0"/>
        <v>84</v>
      </c>
    </row>
    <row r="38" spans="1:12" x14ac:dyDescent="0.2">
      <c r="A38" s="3">
        <v>511</v>
      </c>
      <c r="B38" s="2" t="s">
        <v>8</v>
      </c>
      <c r="D38" s="7">
        <v>248</v>
      </c>
      <c r="E38" s="7"/>
      <c r="F38" s="7"/>
      <c r="G38" s="7">
        <v>49</v>
      </c>
      <c r="H38" s="7"/>
      <c r="I38" s="7"/>
      <c r="J38" s="7">
        <v>223</v>
      </c>
      <c r="K38" s="8"/>
      <c r="L38" s="8">
        <f t="shared" si="0"/>
        <v>520</v>
      </c>
    </row>
    <row r="39" spans="1:12" x14ac:dyDescent="0.2">
      <c r="A39" s="3">
        <v>518</v>
      </c>
      <c r="B39" s="2" t="s">
        <v>15</v>
      </c>
      <c r="D39" s="7">
        <v>74</v>
      </c>
      <c r="E39" s="7"/>
      <c r="F39" s="7"/>
      <c r="G39" s="7">
        <v>4</v>
      </c>
      <c r="H39" s="7"/>
      <c r="I39" s="7"/>
      <c r="J39" s="7">
        <v>40</v>
      </c>
      <c r="K39" s="8"/>
      <c r="L39" s="8">
        <f t="shared" si="0"/>
        <v>118</v>
      </c>
    </row>
    <row r="40" spans="1:12" x14ac:dyDescent="0.2">
      <c r="A40" s="3">
        <v>506</v>
      </c>
      <c r="B40" s="2" t="s">
        <v>4</v>
      </c>
      <c r="D40" s="7">
        <v>28</v>
      </c>
      <c r="E40" s="7"/>
      <c r="F40" s="7"/>
      <c r="G40" s="7">
        <v>8</v>
      </c>
      <c r="H40" s="7"/>
      <c r="I40" s="7"/>
      <c r="J40" s="7">
        <v>19</v>
      </c>
      <c r="K40" s="8"/>
      <c r="L40" s="8">
        <f t="shared" si="0"/>
        <v>55</v>
      </c>
    </row>
    <row r="41" spans="1:12" x14ac:dyDescent="0.2">
      <c r="A41" s="3">
        <v>531</v>
      </c>
      <c r="B41" s="2" t="s">
        <v>27</v>
      </c>
      <c r="D41" s="7">
        <v>50</v>
      </c>
      <c r="E41" s="7"/>
      <c r="F41" s="7"/>
      <c r="G41" s="7">
        <v>19</v>
      </c>
      <c r="H41" s="7"/>
      <c r="I41" s="7"/>
      <c r="J41" s="7">
        <v>0</v>
      </c>
      <c r="K41" s="8"/>
      <c r="L41" s="8">
        <f t="shared" si="0"/>
        <v>69</v>
      </c>
    </row>
    <row r="42" spans="1:12" x14ac:dyDescent="0.2">
      <c r="A42" s="3">
        <v>510</v>
      </c>
      <c r="B42" s="2" t="s">
        <v>7</v>
      </c>
      <c r="D42" s="7">
        <v>226</v>
      </c>
      <c r="E42" s="7"/>
      <c r="F42" s="7"/>
      <c r="G42" s="7">
        <v>13</v>
      </c>
      <c r="H42" s="7"/>
      <c r="I42" s="7"/>
      <c r="J42" s="7">
        <v>103</v>
      </c>
      <c r="K42" s="8"/>
      <c r="L42" s="8">
        <f t="shared" si="0"/>
        <v>342</v>
      </c>
    </row>
    <row r="43" spans="1:12" x14ac:dyDescent="0.2">
      <c r="A43" s="3">
        <v>533</v>
      </c>
      <c r="B43" s="2" t="s">
        <v>29</v>
      </c>
      <c r="D43" s="7">
        <v>49</v>
      </c>
      <c r="E43" s="7"/>
      <c r="F43" s="7"/>
      <c r="G43" s="7">
        <v>8</v>
      </c>
      <c r="H43" s="7"/>
      <c r="I43" s="7"/>
      <c r="J43" s="7">
        <v>0</v>
      </c>
      <c r="K43" s="8"/>
      <c r="L43" s="8">
        <f t="shared" si="0"/>
        <v>57</v>
      </c>
    </row>
    <row r="44" spans="1:12" x14ac:dyDescent="0.2">
      <c r="A44" s="3">
        <v>522</v>
      </c>
      <c r="B44" s="2" t="s">
        <v>19</v>
      </c>
      <c r="D44" s="7">
        <v>632</v>
      </c>
      <c r="E44" s="7"/>
      <c r="F44" s="7"/>
      <c r="G44" s="7">
        <v>79</v>
      </c>
      <c r="H44" s="7"/>
      <c r="I44" s="7"/>
      <c r="J44" s="7">
        <v>105</v>
      </c>
      <c r="K44" s="8"/>
      <c r="L44" s="8">
        <f t="shared" si="0"/>
        <v>816</v>
      </c>
    </row>
    <row r="45" spans="1:12" x14ac:dyDescent="0.2">
      <c r="A45" s="3">
        <v>534</v>
      </c>
      <c r="B45" s="2" t="s">
        <v>30</v>
      </c>
      <c r="D45" s="7">
        <v>82</v>
      </c>
      <c r="E45" s="7"/>
      <c r="F45" s="7"/>
      <c r="G45" s="7">
        <v>20</v>
      </c>
      <c r="H45" s="7"/>
      <c r="I45" s="7"/>
      <c r="J45" s="7">
        <v>33</v>
      </c>
      <c r="K45" s="8"/>
      <c r="L45" s="8">
        <f t="shared" si="0"/>
        <v>135</v>
      </c>
    </row>
    <row r="46" spans="1:12" x14ac:dyDescent="0.2">
      <c r="A46" s="3">
        <v>504</v>
      </c>
      <c r="B46" s="2" t="s">
        <v>2</v>
      </c>
      <c r="D46" s="7">
        <v>58</v>
      </c>
      <c r="E46" s="7"/>
      <c r="F46" s="7"/>
      <c r="G46" s="7">
        <v>0</v>
      </c>
      <c r="H46" s="7"/>
      <c r="I46" s="7"/>
      <c r="J46" s="7">
        <v>409</v>
      </c>
      <c r="K46" s="8"/>
      <c r="L46" s="8">
        <f t="shared" si="0"/>
        <v>467</v>
      </c>
    </row>
    <row r="47" spans="1:12" x14ac:dyDescent="0.2">
      <c r="A47" s="3">
        <v>516</v>
      </c>
      <c r="B47" s="2" t="s">
        <v>13</v>
      </c>
      <c r="D47" s="7">
        <v>230</v>
      </c>
      <c r="E47" s="7"/>
      <c r="F47" s="7"/>
      <c r="G47" s="7">
        <v>19</v>
      </c>
      <c r="H47" s="7"/>
      <c r="I47" s="7"/>
      <c r="J47" s="7">
        <v>698</v>
      </c>
      <c r="K47" s="8"/>
      <c r="L47" s="8">
        <f t="shared" si="0"/>
        <v>947</v>
      </c>
    </row>
    <row r="48" spans="1:12" x14ac:dyDescent="0.2">
      <c r="A48" s="3">
        <v>539</v>
      </c>
      <c r="B48" s="2" t="s">
        <v>34</v>
      </c>
      <c r="D48" s="9">
        <v>61</v>
      </c>
      <c r="E48" s="9"/>
      <c r="F48" s="9"/>
      <c r="G48" s="9">
        <v>7</v>
      </c>
      <c r="H48" s="9"/>
      <c r="I48" s="9"/>
      <c r="J48" s="9">
        <v>2</v>
      </c>
      <c r="K48" s="10"/>
      <c r="L48" s="10">
        <f t="shared" si="0"/>
        <v>70</v>
      </c>
    </row>
    <row r="49" spans="1:12" x14ac:dyDescent="0.2">
      <c r="C49" s="8"/>
      <c r="D49" s="8"/>
      <c r="E49" s="8"/>
      <c r="F49" s="8"/>
      <c r="G49" s="7"/>
      <c r="H49" s="8"/>
      <c r="I49" s="11"/>
      <c r="J49" s="7"/>
      <c r="K49" s="8"/>
    </row>
    <row r="50" spans="1:12" x14ac:dyDescent="0.2">
      <c r="B50" s="2" t="s">
        <v>53</v>
      </c>
      <c r="C50" s="8"/>
      <c r="D50" s="7">
        <f>SUM(D10:D48)</f>
        <v>7128</v>
      </c>
      <c r="E50" s="8"/>
      <c r="F50" s="8"/>
      <c r="G50" s="7">
        <f>SUM(G10:G48)</f>
        <v>938</v>
      </c>
      <c r="H50" s="8"/>
      <c r="I50" s="11"/>
      <c r="J50" s="7">
        <f>SUM(J10:J48)</f>
        <v>10704</v>
      </c>
      <c r="K50" s="8"/>
      <c r="L50" s="8">
        <f>SUM(D50:J50)</f>
        <v>18770</v>
      </c>
    </row>
    <row r="51" spans="1:12" x14ac:dyDescent="0.2">
      <c r="C51" s="8"/>
      <c r="D51" s="7"/>
      <c r="E51" s="8"/>
      <c r="F51" s="8"/>
      <c r="G51" s="7"/>
      <c r="H51" s="8"/>
      <c r="I51" s="11"/>
      <c r="J51" s="7"/>
      <c r="K51" s="8"/>
      <c r="L51" s="8"/>
    </row>
    <row r="52" spans="1:12" x14ac:dyDescent="0.2">
      <c r="A52" s="2" t="s">
        <v>59</v>
      </c>
      <c r="C52" s="8"/>
      <c r="D52" s="7"/>
      <c r="E52" s="8"/>
      <c r="F52" s="8"/>
      <c r="G52" s="7"/>
      <c r="H52" s="8"/>
      <c r="I52" s="11"/>
      <c r="J52" s="7"/>
      <c r="K52" s="8"/>
      <c r="L52" s="8"/>
    </row>
    <row r="53" spans="1:12" x14ac:dyDescent="0.2">
      <c r="A53" s="2" t="s">
        <v>58</v>
      </c>
      <c r="C53" s="8"/>
      <c r="D53" s="7"/>
      <c r="E53" s="8"/>
      <c r="F53" s="8"/>
      <c r="G53" s="7"/>
      <c r="H53" s="8"/>
      <c r="I53" s="11"/>
      <c r="J53" s="7"/>
      <c r="K53" s="8"/>
      <c r="L53" s="8"/>
    </row>
    <row r="54" spans="1:12" x14ac:dyDescent="0.2">
      <c r="I54" s="12"/>
    </row>
    <row r="55" spans="1:12" x14ac:dyDescent="0.2">
      <c r="A55" s="2" t="s">
        <v>55</v>
      </c>
      <c r="I55" s="12"/>
    </row>
    <row r="56" spans="1:12" x14ac:dyDescent="0.2">
      <c r="A56" s="2" t="s">
        <v>56</v>
      </c>
      <c r="I56" s="12"/>
    </row>
    <row r="57" spans="1:12" x14ac:dyDescent="0.2">
      <c r="A57" s="2" t="s">
        <v>57</v>
      </c>
    </row>
    <row r="59" spans="1:12" x14ac:dyDescent="0.2">
      <c r="A59" s="3" t="s">
        <v>54</v>
      </c>
    </row>
  </sheetData>
  <printOptions horizontalCentered="1"/>
  <pageMargins left="0.75" right="0.75" top="0.75" bottom="0.75" header="0.5" footer="0.5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workbookViewId="0">
      <pane xSplit="2" ySplit="9" topLeftCell="C10" activePane="bottomRight" state="frozen"/>
      <selection activeCell="A10" sqref="A10"/>
      <selection pane="topRight" activeCell="A10" sqref="A10"/>
      <selection pane="bottomLeft" activeCell="A10" sqref="A10"/>
      <selection pane="bottomRight" activeCell="I11" sqref="I11"/>
    </sheetView>
  </sheetViews>
  <sheetFormatPr defaultRowHeight="12.75" x14ac:dyDescent="0.2"/>
  <cols>
    <col min="1" max="1" width="5" style="18" customWidth="1"/>
    <col min="2" max="2" width="14" style="18" customWidth="1"/>
    <col min="3" max="5" width="8.42578125" style="18" customWidth="1"/>
    <col min="6" max="16384" width="9.140625" style="15"/>
  </cols>
  <sheetData>
    <row r="1" spans="1:10" x14ac:dyDescent="0.2">
      <c r="A1" s="14" t="s">
        <v>36</v>
      </c>
      <c r="B1" s="14"/>
      <c r="C1" s="14"/>
      <c r="D1" s="14"/>
      <c r="E1" s="14"/>
    </row>
    <row r="2" spans="1:10" x14ac:dyDescent="0.2">
      <c r="A2" s="14"/>
      <c r="B2" s="14"/>
      <c r="C2" s="14"/>
      <c r="D2" s="14"/>
      <c r="E2" s="14"/>
    </row>
    <row r="3" spans="1:10" x14ac:dyDescent="0.2">
      <c r="A3" s="14" t="s">
        <v>38</v>
      </c>
      <c r="B3" s="14"/>
      <c r="C3" s="14"/>
      <c r="D3" s="14"/>
      <c r="E3" s="14"/>
    </row>
    <row r="4" spans="1:10" s="17" customFormat="1" x14ac:dyDescent="0.2">
      <c r="A4" s="16" t="s">
        <v>60</v>
      </c>
      <c r="B4" s="16"/>
      <c r="C4" s="16"/>
      <c r="D4" s="16"/>
      <c r="E4" s="16"/>
    </row>
    <row r="5" spans="1:10" x14ac:dyDescent="0.2">
      <c r="A5" s="14"/>
      <c r="B5" s="14"/>
      <c r="C5" s="14"/>
    </row>
    <row r="8" spans="1:10" x14ac:dyDescent="0.2">
      <c r="A8" s="18" t="s">
        <v>42</v>
      </c>
      <c r="C8" s="18" t="s">
        <v>111</v>
      </c>
      <c r="D8" s="18" t="s">
        <v>112</v>
      </c>
      <c r="E8" s="18" t="s">
        <v>113</v>
      </c>
    </row>
    <row r="9" spans="1:10" x14ac:dyDescent="0.2">
      <c r="A9" s="19" t="s">
        <v>45</v>
      </c>
      <c r="B9" s="19" t="s">
        <v>46</v>
      </c>
      <c r="C9" s="20" t="s">
        <v>48</v>
      </c>
      <c r="D9" s="20" t="s">
        <v>48</v>
      </c>
      <c r="E9" s="20" t="s">
        <v>48</v>
      </c>
    </row>
    <row r="11" spans="1:10" x14ac:dyDescent="0.2">
      <c r="A11" s="21">
        <v>503</v>
      </c>
      <c r="B11" s="18" t="s">
        <v>50</v>
      </c>
      <c r="C11" s="22">
        <v>236</v>
      </c>
      <c r="D11" s="22">
        <v>52</v>
      </c>
      <c r="E11" s="32">
        <v>343</v>
      </c>
      <c r="F11" s="3">
        <v>503</v>
      </c>
      <c r="G11" s="2" t="s">
        <v>50</v>
      </c>
      <c r="H11" s="15">
        <f>F11-A11</f>
        <v>0</v>
      </c>
      <c r="I11" s="36">
        <f>SUM(C11:E11)</f>
        <v>631</v>
      </c>
      <c r="J11" s="36">
        <f>I11-DBIII_10!L10</f>
        <v>0</v>
      </c>
    </row>
    <row r="12" spans="1:10" x14ac:dyDescent="0.2">
      <c r="A12" s="21">
        <v>508</v>
      </c>
      <c r="B12" s="18" t="s">
        <v>51</v>
      </c>
      <c r="C12" s="24">
        <v>1468</v>
      </c>
      <c r="D12" s="24">
        <v>103</v>
      </c>
      <c r="E12" s="33">
        <v>3845</v>
      </c>
      <c r="F12" s="3">
        <v>508</v>
      </c>
      <c r="G12" s="2" t="s">
        <v>51</v>
      </c>
      <c r="H12" s="15">
        <f t="shared" ref="H12:H49" si="0">F12-A12</f>
        <v>0</v>
      </c>
      <c r="I12" s="36">
        <f t="shared" ref="I12:I49" si="1">SUM(C12:E12)</f>
        <v>5416</v>
      </c>
      <c r="J12" s="36">
        <f>I12-DBIII_10!L11</f>
        <v>0</v>
      </c>
    </row>
    <row r="13" spans="1:10" x14ac:dyDescent="0.2">
      <c r="A13" s="21">
        <v>507</v>
      </c>
      <c r="B13" s="18" t="s">
        <v>5</v>
      </c>
      <c r="C13" s="22">
        <v>129</v>
      </c>
      <c r="D13" s="22">
        <v>40</v>
      </c>
      <c r="E13" s="32">
        <v>10</v>
      </c>
      <c r="F13" s="3">
        <v>507</v>
      </c>
      <c r="G13" s="2" t="s">
        <v>5</v>
      </c>
      <c r="H13" s="15">
        <f t="shared" si="0"/>
        <v>0</v>
      </c>
      <c r="I13" s="36">
        <f t="shared" si="1"/>
        <v>179</v>
      </c>
      <c r="J13" s="36">
        <f>I13-DBIII_10!L12</f>
        <v>0</v>
      </c>
    </row>
    <row r="14" spans="1:10" x14ac:dyDescent="0.2">
      <c r="A14" s="21">
        <v>502</v>
      </c>
      <c r="B14" s="18" t="s">
        <v>93</v>
      </c>
      <c r="C14" s="22">
        <v>187</v>
      </c>
      <c r="D14" s="22">
        <v>18</v>
      </c>
      <c r="E14" s="32">
        <v>1010</v>
      </c>
      <c r="F14" s="3">
        <v>502</v>
      </c>
      <c r="G14" s="2" t="s">
        <v>1</v>
      </c>
      <c r="H14" s="15">
        <f t="shared" si="0"/>
        <v>0</v>
      </c>
      <c r="I14" s="36">
        <f t="shared" si="1"/>
        <v>1215</v>
      </c>
      <c r="J14" s="36">
        <f>I14-DBIII_10!L13</f>
        <v>0</v>
      </c>
    </row>
    <row r="15" spans="1:10" x14ac:dyDescent="0.2">
      <c r="A15" s="21">
        <v>509</v>
      </c>
      <c r="B15" s="18" t="s">
        <v>6</v>
      </c>
      <c r="C15" s="22">
        <v>217</v>
      </c>
      <c r="D15" s="22">
        <v>19</v>
      </c>
      <c r="E15" s="32">
        <v>570</v>
      </c>
      <c r="F15" s="3">
        <v>509</v>
      </c>
      <c r="G15" s="2" t="s">
        <v>6</v>
      </c>
      <c r="H15" s="15">
        <f t="shared" si="0"/>
        <v>0</v>
      </c>
      <c r="I15" s="36">
        <f t="shared" si="1"/>
        <v>806</v>
      </c>
      <c r="J15" s="36">
        <f>I15-DBIII_10!L14</f>
        <v>0</v>
      </c>
    </row>
    <row r="16" spans="1:10" x14ac:dyDescent="0.2">
      <c r="A16" s="21">
        <v>512</v>
      </c>
      <c r="B16" s="18" t="s">
        <v>9</v>
      </c>
      <c r="C16" s="22">
        <v>112</v>
      </c>
      <c r="D16" s="22">
        <v>15</v>
      </c>
      <c r="E16" s="32">
        <v>334</v>
      </c>
      <c r="F16" s="3">
        <v>512</v>
      </c>
      <c r="G16" s="2" t="s">
        <v>9</v>
      </c>
      <c r="H16" s="15">
        <f t="shared" si="0"/>
        <v>0</v>
      </c>
      <c r="I16" s="36">
        <f t="shared" si="1"/>
        <v>461</v>
      </c>
      <c r="J16" s="36">
        <f>I16-DBIII_10!L15</f>
        <v>0</v>
      </c>
    </row>
    <row r="17" spans="1:10" x14ac:dyDescent="0.2">
      <c r="A17" s="21">
        <v>540</v>
      </c>
      <c r="B17" s="18" t="s">
        <v>35</v>
      </c>
      <c r="C17" s="22">
        <v>102</v>
      </c>
      <c r="D17" s="22">
        <v>6</v>
      </c>
      <c r="E17" s="32">
        <v>149</v>
      </c>
      <c r="F17" s="3">
        <v>540</v>
      </c>
      <c r="G17" s="2" t="s">
        <v>35</v>
      </c>
      <c r="H17" s="15">
        <f t="shared" si="0"/>
        <v>0</v>
      </c>
      <c r="I17" s="36">
        <f t="shared" si="1"/>
        <v>257</v>
      </c>
      <c r="J17" s="36">
        <f>I17-DBIII_10!L16</f>
        <v>0</v>
      </c>
    </row>
    <row r="18" spans="1:10" x14ac:dyDescent="0.2">
      <c r="A18" s="21">
        <v>519</v>
      </c>
      <c r="B18" s="18" t="s">
        <v>16</v>
      </c>
      <c r="C18" s="22">
        <v>43</v>
      </c>
      <c r="D18" s="22">
        <v>1</v>
      </c>
      <c r="E18" s="32">
        <v>12</v>
      </c>
      <c r="F18" s="3">
        <v>519</v>
      </c>
      <c r="G18" s="2" t="s">
        <v>16</v>
      </c>
      <c r="H18" s="15">
        <f t="shared" si="0"/>
        <v>0</v>
      </c>
      <c r="I18" s="36">
        <f t="shared" si="1"/>
        <v>56</v>
      </c>
      <c r="J18" s="36">
        <f>I18-DBIII_10!L17</f>
        <v>0</v>
      </c>
    </row>
    <row r="19" spans="1:10" x14ac:dyDescent="0.2">
      <c r="A19" s="21">
        <v>514</v>
      </c>
      <c r="B19" s="18" t="s">
        <v>11</v>
      </c>
      <c r="C19" s="22">
        <v>252</v>
      </c>
      <c r="D19" s="22">
        <v>56</v>
      </c>
      <c r="E19" s="32">
        <v>55</v>
      </c>
      <c r="F19" s="3">
        <v>514</v>
      </c>
      <c r="G19" s="2" t="s">
        <v>11</v>
      </c>
      <c r="H19" s="15">
        <f t="shared" si="0"/>
        <v>0</v>
      </c>
      <c r="I19" s="36">
        <f t="shared" si="1"/>
        <v>363</v>
      </c>
      <c r="J19" s="36">
        <f>I19-DBIII_10!L18</f>
        <v>0</v>
      </c>
    </row>
    <row r="20" spans="1:10" x14ac:dyDescent="0.2">
      <c r="A20" s="21">
        <v>529</v>
      </c>
      <c r="B20" s="18" t="s">
        <v>52</v>
      </c>
      <c r="C20" s="24">
        <v>95</v>
      </c>
      <c r="D20" s="24">
        <v>33</v>
      </c>
      <c r="E20" s="31">
        <v>0</v>
      </c>
      <c r="F20" s="3">
        <v>529</v>
      </c>
      <c r="G20" s="2" t="s">
        <v>52</v>
      </c>
      <c r="H20" s="15">
        <f t="shared" si="0"/>
        <v>0</v>
      </c>
      <c r="I20" s="36">
        <f t="shared" si="1"/>
        <v>128</v>
      </c>
      <c r="J20" s="36">
        <f>I20-DBIII_10!L19</f>
        <v>0</v>
      </c>
    </row>
    <row r="21" spans="1:10" x14ac:dyDescent="0.2">
      <c r="A21" s="21">
        <v>513</v>
      </c>
      <c r="B21" s="18" t="s">
        <v>10</v>
      </c>
      <c r="C21" s="22">
        <v>87</v>
      </c>
      <c r="D21" s="22">
        <v>12</v>
      </c>
      <c r="E21" s="32">
        <v>99</v>
      </c>
      <c r="F21" s="3">
        <v>513</v>
      </c>
      <c r="G21" s="2" t="s">
        <v>10</v>
      </c>
      <c r="H21" s="15">
        <f t="shared" si="0"/>
        <v>0</v>
      </c>
      <c r="I21" s="36">
        <f t="shared" si="1"/>
        <v>198</v>
      </c>
      <c r="J21" s="36">
        <f>I21-DBIII_10!L20</f>
        <v>0</v>
      </c>
    </row>
    <row r="22" spans="1:10" x14ac:dyDescent="0.2">
      <c r="A22" s="21">
        <v>525</v>
      </c>
      <c r="B22" s="18" t="s">
        <v>22</v>
      </c>
      <c r="C22" s="22">
        <v>507</v>
      </c>
      <c r="D22" s="22">
        <v>35</v>
      </c>
      <c r="E22" s="32">
        <v>430</v>
      </c>
      <c r="F22" s="3">
        <v>525</v>
      </c>
      <c r="G22" s="2" t="s">
        <v>22</v>
      </c>
      <c r="H22" s="15">
        <f t="shared" si="0"/>
        <v>0</v>
      </c>
      <c r="I22" s="36">
        <f t="shared" si="1"/>
        <v>972</v>
      </c>
      <c r="J22" s="36">
        <f>I22-DBIII_10!L21</f>
        <v>0</v>
      </c>
    </row>
    <row r="23" spans="1:10" x14ac:dyDescent="0.2">
      <c r="A23" s="21">
        <v>520</v>
      </c>
      <c r="B23" s="18" t="s">
        <v>17</v>
      </c>
      <c r="C23" s="22">
        <v>276</v>
      </c>
      <c r="D23" s="22">
        <v>23</v>
      </c>
      <c r="E23" s="32">
        <v>111</v>
      </c>
      <c r="F23" s="3">
        <v>520</v>
      </c>
      <c r="G23" s="2" t="s">
        <v>17</v>
      </c>
      <c r="H23" s="15">
        <f t="shared" si="0"/>
        <v>0</v>
      </c>
      <c r="I23" s="36">
        <f t="shared" si="1"/>
        <v>410</v>
      </c>
      <c r="J23" s="36">
        <f>I23-DBIII_10!L22</f>
        <v>0</v>
      </c>
    </row>
    <row r="24" spans="1:10" x14ac:dyDescent="0.2">
      <c r="A24" s="21">
        <v>501</v>
      </c>
      <c r="B24" s="18" t="s">
        <v>0</v>
      </c>
      <c r="C24" s="22">
        <v>98</v>
      </c>
      <c r="D24" s="22">
        <v>42</v>
      </c>
      <c r="E24" s="32">
        <v>5</v>
      </c>
      <c r="F24" s="3">
        <v>501</v>
      </c>
      <c r="G24" s="2" t="s">
        <v>0</v>
      </c>
      <c r="H24" s="15">
        <f t="shared" si="0"/>
        <v>0</v>
      </c>
      <c r="I24" s="36">
        <f t="shared" si="1"/>
        <v>145</v>
      </c>
      <c r="J24" s="36">
        <f>I24-DBIII_10!L23</f>
        <v>0</v>
      </c>
    </row>
    <row r="25" spans="1:10" x14ac:dyDescent="0.2">
      <c r="A25" s="21">
        <v>523</v>
      </c>
      <c r="B25" s="18" t="s">
        <v>20</v>
      </c>
      <c r="C25" s="22">
        <v>41</v>
      </c>
      <c r="D25" s="22">
        <v>6</v>
      </c>
      <c r="E25" s="32">
        <v>63</v>
      </c>
      <c r="F25" s="3">
        <v>523</v>
      </c>
      <c r="G25" s="2" t="s">
        <v>20</v>
      </c>
      <c r="H25" s="15">
        <f t="shared" si="0"/>
        <v>0</v>
      </c>
      <c r="I25" s="36">
        <f t="shared" si="1"/>
        <v>110</v>
      </c>
      <c r="J25" s="36">
        <f>I25-DBIII_10!L24</f>
        <v>0</v>
      </c>
    </row>
    <row r="26" spans="1:10" x14ac:dyDescent="0.2">
      <c r="A26" s="21">
        <v>532</v>
      </c>
      <c r="B26" s="18" t="s">
        <v>28</v>
      </c>
      <c r="C26" s="22">
        <v>123</v>
      </c>
      <c r="D26" s="22">
        <v>17</v>
      </c>
      <c r="E26" s="32">
        <v>513</v>
      </c>
      <c r="F26" s="3">
        <v>532</v>
      </c>
      <c r="G26" s="2" t="s">
        <v>28</v>
      </c>
      <c r="H26" s="15">
        <f t="shared" si="0"/>
        <v>0</v>
      </c>
      <c r="I26" s="36">
        <f t="shared" si="1"/>
        <v>653</v>
      </c>
      <c r="J26" s="36">
        <f>I26-DBIII_10!L25</f>
        <v>0</v>
      </c>
    </row>
    <row r="27" spans="1:10" x14ac:dyDescent="0.2">
      <c r="A27" s="21">
        <v>517</v>
      </c>
      <c r="B27" s="18" t="s">
        <v>14</v>
      </c>
      <c r="C27" s="22">
        <v>49</v>
      </c>
      <c r="D27" s="22">
        <v>19</v>
      </c>
      <c r="E27" s="34">
        <v>0</v>
      </c>
      <c r="F27" s="3">
        <v>517</v>
      </c>
      <c r="G27" s="2" t="s">
        <v>14</v>
      </c>
      <c r="H27" s="15">
        <f t="shared" si="0"/>
        <v>0</v>
      </c>
      <c r="I27" s="36">
        <f t="shared" si="1"/>
        <v>68</v>
      </c>
      <c r="J27" s="36">
        <f>I27-DBIII_10!L26</f>
        <v>0</v>
      </c>
    </row>
    <row r="28" spans="1:10" x14ac:dyDescent="0.2">
      <c r="A28" s="21">
        <v>536</v>
      </c>
      <c r="B28" s="18" t="s">
        <v>32</v>
      </c>
      <c r="C28" s="22">
        <v>148</v>
      </c>
      <c r="D28" s="22">
        <v>24</v>
      </c>
      <c r="E28" s="32">
        <v>11</v>
      </c>
      <c r="F28" s="3">
        <v>536</v>
      </c>
      <c r="G28" s="2" t="s">
        <v>32</v>
      </c>
      <c r="H28" s="15">
        <f t="shared" si="0"/>
        <v>0</v>
      </c>
      <c r="I28" s="36">
        <f t="shared" si="1"/>
        <v>183</v>
      </c>
      <c r="J28" s="36">
        <f>I28-DBIII_10!L27</f>
        <v>0</v>
      </c>
    </row>
    <row r="29" spans="1:10" x14ac:dyDescent="0.2">
      <c r="A29" s="21">
        <v>526</v>
      </c>
      <c r="B29" s="18" t="s">
        <v>23</v>
      </c>
      <c r="C29" s="22">
        <v>137</v>
      </c>
      <c r="D29" s="22">
        <v>57</v>
      </c>
      <c r="E29" s="32">
        <v>111</v>
      </c>
      <c r="F29" s="3">
        <v>526</v>
      </c>
      <c r="G29" s="2" t="s">
        <v>23</v>
      </c>
      <c r="H29" s="15">
        <f t="shared" si="0"/>
        <v>0</v>
      </c>
      <c r="I29" s="36">
        <f t="shared" si="1"/>
        <v>305</v>
      </c>
      <c r="J29" s="36">
        <f>I29-DBIII_10!L28</f>
        <v>0</v>
      </c>
    </row>
    <row r="30" spans="1:10" x14ac:dyDescent="0.2">
      <c r="A30" s="21">
        <v>530</v>
      </c>
      <c r="B30" s="18" t="s">
        <v>26</v>
      </c>
      <c r="C30" s="22">
        <v>133</v>
      </c>
      <c r="D30" s="22">
        <v>51</v>
      </c>
      <c r="E30" s="34">
        <v>0</v>
      </c>
      <c r="F30" s="3">
        <v>530</v>
      </c>
      <c r="G30" s="2" t="s">
        <v>26</v>
      </c>
      <c r="H30" s="15">
        <f t="shared" si="0"/>
        <v>0</v>
      </c>
      <c r="I30" s="36">
        <f t="shared" si="1"/>
        <v>184</v>
      </c>
      <c r="J30" s="36">
        <f>I30-DBIII_10!L29</f>
        <v>0</v>
      </c>
    </row>
    <row r="31" spans="1:10" x14ac:dyDescent="0.2">
      <c r="A31" s="21">
        <v>528</v>
      </c>
      <c r="B31" s="18" t="s">
        <v>25</v>
      </c>
      <c r="C31" s="22">
        <v>48</v>
      </c>
      <c r="D31" s="22">
        <v>12</v>
      </c>
      <c r="E31" s="32">
        <v>200</v>
      </c>
      <c r="F31" s="3">
        <v>528</v>
      </c>
      <c r="G31" s="2" t="s">
        <v>25</v>
      </c>
      <c r="H31" s="15">
        <f t="shared" si="0"/>
        <v>0</v>
      </c>
      <c r="I31" s="36">
        <f t="shared" si="1"/>
        <v>260</v>
      </c>
      <c r="J31" s="36">
        <f>I31-DBIII_10!L30</f>
        <v>0</v>
      </c>
    </row>
    <row r="32" spans="1:10" x14ac:dyDescent="0.2">
      <c r="A32" s="21">
        <v>524</v>
      </c>
      <c r="B32" s="18" t="s">
        <v>21</v>
      </c>
      <c r="C32" s="22">
        <v>166</v>
      </c>
      <c r="D32" s="22">
        <v>12</v>
      </c>
      <c r="E32" s="32">
        <v>265</v>
      </c>
      <c r="F32" s="3">
        <v>524</v>
      </c>
      <c r="G32" s="2" t="s">
        <v>21</v>
      </c>
      <c r="H32" s="15">
        <f t="shared" si="0"/>
        <v>0</v>
      </c>
      <c r="I32" s="36">
        <f t="shared" si="1"/>
        <v>443</v>
      </c>
      <c r="J32" s="36">
        <f>I32-DBIII_10!L31</f>
        <v>0</v>
      </c>
    </row>
    <row r="33" spans="1:10" x14ac:dyDescent="0.2">
      <c r="A33" s="21">
        <v>527</v>
      </c>
      <c r="B33" s="18" t="s">
        <v>24</v>
      </c>
      <c r="C33" s="22">
        <v>242</v>
      </c>
      <c r="D33" s="22">
        <v>6</v>
      </c>
      <c r="E33" s="32">
        <v>275</v>
      </c>
      <c r="F33" s="3">
        <v>527</v>
      </c>
      <c r="G33" s="2" t="s">
        <v>24</v>
      </c>
      <c r="H33" s="15">
        <f t="shared" si="0"/>
        <v>0</v>
      </c>
      <c r="I33" s="36">
        <f t="shared" si="1"/>
        <v>523</v>
      </c>
      <c r="J33" s="36">
        <f>I33-DBIII_10!L32</f>
        <v>0</v>
      </c>
    </row>
    <row r="34" spans="1:10" x14ac:dyDescent="0.2">
      <c r="A34" s="21">
        <v>535</v>
      </c>
      <c r="B34" s="18" t="s">
        <v>31</v>
      </c>
      <c r="C34" s="22">
        <v>143</v>
      </c>
      <c r="D34" s="22">
        <v>13</v>
      </c>
      <c r="E34" s="32">
        <v>380</v>
      </c>
      <c r="F34" s="3">
        <v>535</v>
      </c>
      <c r="G34" s="2" t="s">
        <v>31</v>
      </c>
      <c r="H34" s="15">
        <f t="shared" si="0"/>
        <v>0</v>
      </c>
      <c r="I34" s="36">
        <f t="shared" si="1"/>
        <v>536</v>
      </c>
      <c r="J34" s="36">
        <f>I34-DBIII_10!L33</f>
        <v>0</v>
      </c>
    </row>
    <row r="35" spans="1:10" x14ac:dyDescent="0.2">
      <c r="A35" s="21">
        <v>505</v>
      </c>
      <c r="B35" s="18" t="s">
        <v>3</v>
      </c>
      <c r="C35" s="22">
        <v>69</v>
      </c>
      <c r="D35" s="22">
        <v>24</v>
      </c>
      <c r="E35" s="32">
        <v>109</v>
      </c>
      <c r="F35" s="3">
        <v>505</v>
      </c>
      <c r="G35" s="2" t="s">
        <v>3</v>
      </c>
      <c r="H35" s="15">
        <f t="shared" si="0"/>
        <v>0</v>
      </c>
      <c r="I35" s="36">
        <f t="shared" si="1"/>
        <v>202</v>
      </c>
      <c r="J35" s="36">
        <f>I35-DBIII_10!L34</f>
        <v>0</v>
      </c>
    </row>
    <row r="36" spans="1:10" x14ac:dyDescent="0.2">
      <c r="A36" s="21">
        <v>515</v>
      </c>
      <c r="B36" s="18" t="s">
        <v>12</v>
      </c>
      <c r="C36" s="22">
        <v>141</v>
      </c>
      <c r="D36" s="22">
        <v>4</v>
      </c>
      <c r="E36" s="32">
        <v>155</v>
      </c>
      <c r="F36" s="3">
        <v>515</v>
      </c>
      <c r="G36" s="2" t="s">
        <v>12</v>
      </c>
      <c r="H36" s="15">
        <f t="shared" si="0"/>
        <v>0</v>
      </c>
      <c r="I36" s="36">
        <f t="shared" si="1"/>
        <v>300</v>
      </c>
      <c r="J36" s="36">
        <f>I36-DBIII_10!L35</f>
        <v>0</v>
      </c>
    </row>
    <row r="37" spans="1:10" x14ac:dyDescent="0.2">
      <c r="A37" s="21">
        <v>521</v>
      </c>
      <c r="B37" s="18" t="s">
        <v>18</v>
      </c>
      <c r="C37" s="22">
        <v>79</v>
      </c>
      <c r="D37" s="22">
        <v>7</v>
      </c>
      <c r="E37" s="34">
        <v>0</v>
      </c>
      <c r="F37" s="3">
        <v>521</v>
      </c>
      <c r="G37" s="2" t="s">
        <v>18</v>
      </c>
      <c r="H37" s="15">
        <f t="shared" si="0"/>
        <v>0</v>
      </c>
      <c r="I37" s="36">
        <f t="shared" si="1"/>
        <v>86</v>
      </c>
      <c r="J37" s="36">
        <f>I37-DBIII_10!L36</f>
        <v>0</v>
      </c>
    </row>
    <row r="38" spans="1:10" x14ac:dyDescent="0.2">
      <c r="A38" s="21">
        <v>537</v>
      </c>
      <c r="B38" s="18" t="s">
        <v>33</v>
      </c>
      <c r="C38" s="22">
        <v>62</v>
      </c>
      <c r="D38" s="22">
        <v>5</v>
      </c>
      <c r="E38" s="32">
        <v>17</v>
      </c>
      <c r="F38" s="3">
        <v>537</v>
      </c>
      <c r="G38" s="2" t="s">
        <v>33</v>
      </c>
      <c r="H38" s="15">
        <f t="shared" si="0"/>
        <v>0</v>
      </c>
      <c r="I38" s="36">
        <f t="shared" si="1"/>
        <v>84</v>
      </c>
      <c r="J38" s="36">
        <f>I38-DBIII_10!L37</f>
        <v>0</v>
      </c>
    </row>
    <row r="39" spans="1:10" x14ac:dyDescent="0.2">
      <c r="A39" s="21">
        <v>511</v>
      </c>
      <c r="B39" s="18" t="s">
        <v>8</v>
      </c>
      <c r="C39" s="22">
        <v>248</v>
      </c>
      <c r="D39" s="22">
        <v>49</v>
      </c>
      <c r="E39" s="32">
        <v>223</v>
      </c>
      <c r="F39" s="3">
        <v>511</v>
      </c>
      <c r="G39" s="2" t="s">
        <v>8</v>
      </c>
      <c r="H39" s="15">
        <f t="shared" si="0"/>
        <v>0</v>
      </c>
      <c r="I39" s="36">
        <f t="shared" si="1"/>
        <v>520</v>
      </c>
      <c r="J39" s="36">
        <f>I39-DBIII_10!L38</f>
        <v>0</v>
      </c>
    </row>
    <row r="40" spans="1:10" x14ac:dyDescent="0.2">
      <c r="A40" s="21">
        <v>518</v>
      </c>
      <c r="B40" s="18" t="s">
        <v>15</v>
      </c>
      <c r="C40" s="22">
        <v>74</v>
      </c>
      <c r="D40" s="22">
        <v>4</v>
      </c>
      <c r="E40" s="32">
        <v>40</v>
      </c>
      <c r="F40" s="3">
        <v>518</v>
      </c>
      <c r="G40" s="2" t="s">
        <v>15</v>
      </c>
      <c r="H40" s="15">
        <f t="shared" si="0"/>
        <v>0</v>
      </c>
      <c r="I40" s="36">
        <f t="shared" si="1"/>
        <v>118</v>
      </c>
      <c r="J40" s="36">
        <f>I40-DBIII_10!L39</f>
        <v>0</v>
      </c>
    </row>
    <row r="41" spans="1:10" x14ac:dyDescent="0.2">
      <c r="A41" s="21">
        <v>506</v>
      </c>
      <c r="B41" s="18" t="s">
        <v>4</v>
      </c>
      <c r="C41" s="22">
        <v>28</v>
      </c>
      <c r="D41" s="22">
        <v>8</v>
      </c>
      <c r="E41" s="32">
        <v>19</v>
      </c>
      <c r="F41" s="3">
        <v>506</v>
      </c>
      <c r="G41" s="2" t="s">
        <v>4</v>
      </c>
      <c r="H41" s="15">
        <f t="shared" si="0"/>
        <v>0</v>
      </c>
      <c r="I41" s="36">
        <f t="shared" si="1"/>
        <v>55</v>
      </c>
      <c r="J41" s="36">
        <f>I41-DBIII_10!L40</f>
        <v>0</v>
      </c>
    </row>
    <row r="42" spans="1:10" x14ac:dyDescent="0.2">
      <c r="A42" s="21">
        <v>531</v>
      </c>
      <c r="B42" s="18" t="s">
        <v>27</v>
      </c>
      <c r="C42" s="22">
        <v>50</v>
      </c>
      <c r="D42" s="22">
        <v>19</v>
      </c>
      <c r="E42" s="34">
        <v>0</v>
      </c>
      <c r="F42" s="3">
        <v>531</v>
      </c>
      <c r="G42" s="2" t="s">
        <v>27</v>
      </c>
      <c r="H42" s="15">
        <f t="shared" si="0"/>
        <v>0</v>
      </c>
      <c r="I42" s="36">
        <f t="shared" si="1"/>
        <v>69</v>
      </c>
      <c r="J42" s="36">
        <f>I42-DBIII_10!L41</f>
        <v>0</v>
      </c>
    </row>
    <row r="43" spans="1:10" x14ac:dyDescent="0.2">
      <c r="A43" s="21">
        <v>510</v>
      </c>
      <c r="B43" s="18" t="s">
        <v>7</v>
      </c>
      <c r="C43" s="22">
        <v>226</v>
      </c>
      <c r="D43" s="22">
        <v>13</v>
      </c>
      <c r="E43" s="32">
        <v>103</v>
      </c>
      <c r="F43" s="3">
        <v>510</v>
      </c>
      <c r="G43" s="2" t="s">
        <v>7</v>
      </c>
      <c r="H43" s="15">
        <f t="shared" si="0"/>
        <v>0</v>
      </c>
      <c r="I43" s="36">
        <f t="shared" si="1"/>
        <v>342</v>
      </c>
      <c r="J43" s="36">
        <f>I43-DBIII_10!L42</f>
        <v>0</v>
      </c>
    </row>
    <row r="44" spans="1:10" x14ac:dyDescent="0.2">
      <c r="A44" s="21">
        <v>533</v>
      </c>
      <c r="B44" s="18" t="s">
        <v>29</v>
      </c>
      <c r="C44" s="22">
        <v>49</v>
      </c>
      <c r="D44" s="22">
        <v>8</v>
      </c>
      <c r="E44" s="34">
        <v>0</v>
      </c>
      <c r="F44" s="3">
        <v>533</v>
      </c>
      <c r="G44" s="2" t="s">
        <v>29</v>
      </c>
      <c r="H44" s="15">
        <f t="shared" si="0"/>
        <v>0</v>
      </c>
      <c r="I44" s="36">
        <f t="shared" si="1"/>
        <v>57</v>
      </c>
      <c r="J44" s="36">
        <f>I44-DBIII_10!L43</f>
        <v>0</v>
      </c>
    </row>
    <row r="45" spans="1:10" x14ac:dyDescent="0.2">
      <c r="A45" s="21">
        <v>522</v>
      </c>
      <c r="B45" s="18" t="s">
        <v>94</v>
      </c>
      <c r="C45" s="22">
        <v>632</v>
      </c>
      <c r="D45" s="22">
        <v>79</v>
      </c>
      <c r="E45" s="32">
        <v>105</v>
      </c>
      <c r="F45" s="3">
        <v>522</v>
      </c>
      <c r="G45" s="2" t="s">
        <v>19</v>
      </c>
      <c r="H45" s="15">
        <f t="shared" si="0"/>
        <v>0</v>
      </c>
      <c r="I45" s="36">
        <f t="shared" si="1"/>
        <v>816</v>
      </c>
      <c r="J45" s="36">
        <f>I45-DBIII_10!L44</f>
        <v>0</v>
      </c>
    </row>
    <row r="46" spans="1:10" x14ac:dyDescent="0.2">
      <c r="A46" s="21">
        <v>534</v>
      </c>
      <c r="B46" s="18" t="s">
        <v>30</v>
      </c>
      <c r="C46" s="22">
        <v>82</v>
      </c>
      <c r="D46" s="22">
        <v>20</v>
      </c>
      <c r="E46" s="32">
        <v>33</v>
      </c>
      <c r="F46" s="3">
        <v>534</v>
      </c>
      <c r="G46" s="2" t="s">
        <v>30</v>
      </c>
      <c r="H46" s="15">
        <f t="shared" si="0"/>
        <v>0</v>
      </c>
      <c r="I46" s="36">
        <f t="shared" si="1"/>
        <v>135</v>
      </c>
      <c r="J46" s="36">
        <f>I46-DBIII_10!L45</f>
        <v>0</v>
      </c>
    </row>
    <row r="47" spans="1:10" x14ac:dyDescent="0.2">
      <c r="A47" s="21">
        <v>504</v>
      </c>
      <c r="B47" s="18" t="s">
        <v>2</v>
      </c>
      <c r="C47" s="22">
        <v>58</v>
      </c>
      <c r="D47" s="22">
        <v>0</v>
      </c>
      <c r="E47" s="32">
        <v>409</v>
      </c>
      <c r="F47" s="3">
        <v>504</v>
      </c>
      <c r="G47" s="2" t="s">
        <v>2</v>
      </c>
      <c r="H47" s="15">
        <f t="shared" si="0"/>
        <v>0</v>
      </c>
      <c r="I47" s="36">
        <f t="shared" si="1"/>
        <v>467</v>
      </c>
      <c r="J47" s="36">
        <f>I47-DBIII_10!L46</f>
        <v>0</v>
      </c>
    </row>
    <row r="48" spans="1:10" x14ac:dyDescent="0.2">
      <c r="A48" s="21">
        <v>516</v>
      </c>
      <c r="B48" s="18" t="s">
        <v>13</v>
      </c>
      <c r="C48" s="22">
        <v>230</v>
      </c>
      <c r="D48" s="22">
        <v>19</v>
      </c>
      <c r="E48" s="32">
        <v>698</v>
      </c>
      <c r="F48" s="3">
        <v>516</v>
      </c>
      <c r="G48" s="2" t="s">
        <v>13</v>
      </c>
      <c r="H48" s="15">
        <f t="shared" si="0"/>
        <v>0</v>
      </c>
      <c r="I48" s="36">
        <f t="shared" si="1"/>
        <v>947</v>
      </c>
      <c r="J48" s="36">
        <f>I48-DBIII_10!L47</f>
        <v>0</v>
      </c>
    </row>
    <row r="49" spans="1:10" x14ac:dyDescent="0.2">
      <c r="A49" s="21">
        <v>539</v>
      </c>
      <c r="B49" s="18" t="s">
        <v>34</v>
      </c>
      <c r="C49" s="27">
        <v>61</v>
      </c>
      <c r="D49" s="27">
        <v>7</v>
      </c>
      <c r="E49" s="35">
        <v>2</v>
      </c>
      <c r="F49" s="3">
        <v>539</v>
      </c>
      <c r="G49" s="2" t="s">
        <v>34</v>
      </c>
      <c r="H49" s="15">
        <f t="shared" si="0"/>
        <v>0</v>
      </c>
      <c r="I49" s="36">
        <f t="shared" si="1"/>
        <v>70</v>
      </c>
      <c r="J49" s="36">
        <f>I49-DBIII_10!L48</f>
        <v>0</v>
      </c>
    </row>
    <row r="50" spans="1:10" x14ac:dyDescent="0.2">
      <c r="C50" s="22"/>
      <c r="D50" s="22"/>
      <c r="E50" s="17"/>
    </row>
    <row r="51" spans="1:10" x14ac:dyDescent="0.2">
      <c r="B51" s="18" t="s">
        <v>95</v>
      </c>
      <c r="C51" s="22">
        <v>7128</v>
      </c>
      <c r="D51" s="22">
        <v>938</v>
      </c>
      <c r="E51" s="32">
        <v>10704</v>
      </c>
    </row>
    <row r="52" spans="1:10" x14ac:dyDescent="0.2">
      <c r="C52" s="28"/>
      <c r="D52" s="28"/>
      <c r="E52" s="28"/>
    </row>
    <row r="53" spans="1:10" x14ac:dyDescent="0.2">
      <c r="C53" s="23"/>
      <c r="D53" s="23"/>
      <c r="E53" s="23"/>
    </row>
    <row r="54" spans="1:10" x14ac:dyDescent="0.2">
      <c r="A54" s="29" t="s">
        <v>96</v>
      </c>
      <c r="C54" s="23"/>
      <c r="D54" s="23"/>
      <c r="E54" s="23"/>
    </row>
    <row r="55" spans="1:10" x14ac:dyDescent="0.2">
      <c r="A55" s="30" t="s">
        <v>54</v>
      </c>
      <c r="C55" s="23"/>
      <c r="D55" s="23"/>
      <c r="E55" s="23"/>
    </row>
    <row r="56" spans="1:10" x14ac:dyDescent="0.2">
      <c r="A56" s="18" t="s">
        <v>97</v>
      </c>
      <c r="C56" s="23"/>
      <c r="D56" s="23"/>
      <c r="E56" s="23"/>
    </row>
    <row r="57" spans="1:10" x14ac:dyDescent="0.2">
      <c r="C57" s="23"/>
      <c r="D57" s="23"/>
      <c r="E57" s="23"/>
    </row>
  </sheetData>
  <printOptions horizontalCentered="1"/>
  <pageMargins left="0.5" right="0.5" top="0.75" bottom="0.5" header="0.5" footer="0.5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zoomScaleNormal="100" workbookViewId="0">
      <pane xSplit="2" ySplit="9" topLeftCell="C10" activePane="bottomRight" state="frozen"/>
      <selection activeCell="A10" sqref="A10"/>
      <selection pane="topRight" activeCell="A10" sqref="A10"/>
      <selection pane="bottomLeft" activeCell="A10" sqref="A10"/>
      <selection pane="bottomRight" activeCell="F12" sqref="F12"/>
    </sheetView>
  </sheetViews>
  <sheetFormatPr defaultRowHeight="12.75" x14ac:dyDescent="0.2"/>
  <cols>
    <col min="1" max="1" width="5" style="18" customWidth="1"/>
    <col min="2" max="2" width="14" style="18" customWidth="1"/>
    <col min="3" max="5" width="8.42578125" style="18" customWidth="1"/>
    <col min="6" max="16384" width="9.140625" style="15"/>
  </cols>
  <sheetData>
    <row r="1" spans="1:8" x14ac:dyDescent="0.2">
      <c r="A1" s="14" t="s">
        <v>36</v>
      </c>
      <c r="B1" s="14"/>
      <c r="C1" s="14"/>
      <c r="D1" s="14"/>
      <c r="E1" s="14"/>
    </row>
    <row r="2" spans="1:8" x14ac:dyDescent="0.2">
      <c r="A2" s="14"/>
      <c r="B2" s="14"/>
      <c r="C2" s="14"/>
      <c r="D2" s="14"/>
      <c r="E2" s="14"/>
    </row>
    <row r="3" spans="1:8" x14ac:dyDescent="0.2">
      <c r="A3" s="14" t="s">
        <v>38</v>
      </c>
      <c r="B3" s="14"/>
      <c r="C3" s="14"/>
      <c r="D3" s="14"/>
      <c r="E3" s="14"/>
    </row>
    <row r="4" spans="1:8" s="17" customFormat="1" x14ac:dyDescent="0.2">
      <c r="A4" s="16" t="s">
        <v>60</v>
      </c>
      <c r="B4" s="16"/>
      <c r="C4" s="16"/>
      <c r="D4" s="16"/>
      <c r="E4" s="16"/>
    </row>
    <row r="5" spans="1:8" x14ac:dyDescent="0.2">
      <c r="A5" s="14"/>
      <c r="B5" s="14"/>
      <c r="C5" s="14"/>
    </row>
    <row r="8" spans="1:8" x14ac:dyDescent="0.2">
      <c r="A8" s="18" t="s">
        <v>42</v>
      </c>
      <c r="C8" s="18" t="s">
        <v>111</v>
      </c>
      <c r="D8" s="18" t="s">
        <v>112</v>
      </c>
      <c r="E8" s="18" t="s">
        <v>113</v>
      </c>
    </row>
    <row r="9" spans="1:8" x14ac:dyDescent="0.2">
      <c r="A9" s="19" t="s">
        <v>45</v>
      </c>
      <c r="B9" s="19" t="s">
        <v>46</v>
      </c>
      <c r="C9" s="20" t="s">
        <v>48</v>
      </c>
      <c r="D9" s="20" t="s">
        <v>48</v>
      </c>
      <c r="E9" s="20" t="s">
        <v>48</v>
      </c>
    </row>
    <row r="11" spans="1:8" x14ac:dyDescent="0.2">
      <c r="A11" s="21">
        <v>503</v>
      </c>
      <c r="B11" s="18" t="s">
        <v>50</v>
      </c>
      <c r="C11" s="22">
        <v>236</v>
      </c>
      <c r="D11" s="22">
        <v>52</v>
      </c>
      <c r="E11" s="32">
        <v>343</v>
      </c>
    </row>
    <row r="12" spans="1:8" x14ac:dyDescent="0.2">
      <c r="A12" s="21">
        <v>508</v>
      </c>
      <c r="B12" s="18" t="s">
        <v>51</v>
      </c>
      <c r="C12" s="24">
        <v>1468</v>
      </c>
      <c r="D12" s="24">
        <v>103</v>
      </c>
      <c r="E12" s="33">
        <v>3845</v>
      </c>
      <c r="F12" s="36">
        <f>SUM(C13:C19)-C12</f>
        <v>0</v>
      </c>
      <c r="G12" s="36">
        <f>SUM(D13:D19)-D12</f>
        <v>0</v>
      </c>
      <c r="H12" s="36">
        <f>SUM(E13:E19)-E12</f>
        <v>0</v>
      </c>
    </row>
    <row r="13" spans="1:8" x14ac:dyDescent="0.2">
      <c r="A13" s="21"/>
      <c r="B13" s="18" t="s">
        <v>86</v>
      </c>
      <c r="C13" s="22">
        <v>265</v>
      </c>
      <c r="D13" s="22">
        <v>28</v>
      </c>
      <c r="E13" s="32">
        <v>1302</v>
      </c>
    </row>
    <row r="14" spans="1:8" x14ac:dyDescent="0.2">
      <c r="A14" s="21"/>
      <c r="B14" s="18" t="s">
        <v>87</v>
      </c>
      <c r="C14" s="22">
        <v>205</v>
      </c>
      <c r="D14" s="22">
        <v>13</v>
      </c>
      <c r="E14" s="32">
        <v>10</v>
      </c>
    </row>
    <row r="15" spans="1:8" x14ac:dyDescent="0.2">
      <c r="A15" s="21"/>
      <c r="B15" s="18" t="s">
        <v>88</v>
      </c>
      <c r="C15" s="22">
        <v>335</v>
      </c>
      <c r="D15" s="22">
        <v>18</v>
      </c>
      <c r="E15" s="32">
        <v>86</v>
      </c>
    </row>
    <row r="16" spans="1:8" x14ac:dyDescent="0.2">
      <c r="A16" s="21"/>
      <c r="B16" s="18" t="s">
        <v>89</v>
      </c>
      <c r="C16" s="22">
        <v>157</v>
      </c>
      <c r="D16" s="22">
        <v>9</v>
      </c>
      <c r="E16" s="32">
        <v>85</v>
      </c>
    </row>
    <row r="17" spans="1:5" x14ac:dyDescent="0.2">
      <c r="A17" s="21"/>
      <c r="B17" s="18" t="s">
        <v>90</v>
      </c>
      <c r="C17" s="22">
        <v>203</v>
      </c>
      <c r="D17" s="22">
        <v>22</v>
      </c>
      <c r="E17" s="32">
        <v>1624</v>
      </c>
    </row>
    <row r="18" spans="1:5" x14ac:dyDescent="0.2">
      <c r="A18" s="21"/>
      <c r="B18" s="18" t="s">
        <v>91</v>
      </c>
      <c r="C18" s="22">
        <v>0</v>
      </c>
      <c r="D18" s="22">
        <v>0</v>
      </c>
      <c r="E18" s="34">
        <v>0</v>
      </c>
    </row>
    <row r="19" spans="1:5" x14ac:dyDescent="0.2">
      <c r="A19" s="21"/>
      <c r="B19" s="18" t="s">
        <v>92</v>
      </c>
      <c r="C19" s="22">
        <v>303</v>
      </c>
      <c r="D19" s="22">
        <v>13</v>
      </c>
      <c r="E19" s="32">
        <v>738</v>
      </c>
    </row>
    <row r="20" spans="1:5" x14ac:dyDescent="0.2">
      <c r="A20" s="21">
        <v>507</v>
      </c>
      <c r="B20" s="18" t="s">
        <v>5</v>
      </c>
      <c r="C20" s="22">
        <v>129</v>
      </c>
      <c r="D20" s="22">
        <v>40</v>
      </c>
      <c r="E20" s="32">
        <v>10</v>
      </c>
    </row>
    <row r="21" spans="1:5" x14ac:dyDescent="0.2">
      <c r="A21" s="21">
        <v>502</v>
      </c>
      <c r="B21" s="18" t="s">
        <v>93</v>
      </c>
      <c r="C21" s="22">
        <v>187</v>
      </c>
      <c r="D21" s="22">
        <v>18</v>
      </c>
      <c r="E21" s="32">
        <v>1010</v>
      </c>
    </row>
    <row r="22" spans="1:5" x14ac:dyDescent="0.2">
      <c r="A22" s="21">
        <v>509</v>
      </c>
      <c r="B22" s="18" t="s">
        <v>6</v>
      </c>
      <c r="C22" s="22">
        <v>217</v>
      </c>
      <c r="D22" s="22">
        <v>19</v>
      </c>
      <c r="E22" s="32">
        <v>570</v>
      </c>
    </row>
    <row r="23" spans="1:5" x14ac:dyDescent="0.2">
      <c r="A23" s="21">
        <v>512</v>
      </c>
      <c r="B23" s="18" t="s">
        <v>9</v>
      </c>
      <c r="C23" s="22">
        <v>112</v>
      </c>
      <c r="D23" s="22">
        <v>15</v>
      </c>
      <c r="E23" s="32">
        <v>334</v>
      </c>
    </row>
    <row r="24" spans="1:5" x14ac:dyDescent="0.2">
      <c r="A24" s="21">
        <v>540</v>
      </c>
      <c r="B24" s="18" t="s">
        <v>35</v>
      </c>
      <c r="C24" s="22">
        <v>102</v>
      </c>
      <c r="D24" s="22">
        <v>6</v>
      </c>
      <c r="E24" s="32">
        <v>149</v>
      </c>
    </row>
    <row r="25" spans="1:5" x14ac:dyDescent="0.2">
      <c r="A25" s="21">
        <v>519</v>
      </c>
      <c r="B25" s="18" t="s">
        <v>16</v>
      </c>
      <c r="C25" s="22">
        <v>43</v>
      </c>
      <c r="D25" s="22">
        <v>1</v>
      </c>
      <c r="E25" s="32">
        <v>12</v>
      </c>
    </row>
    <row r="26" spans="1:5" x14ac:dyDescent="0.2">
      <c r="A26" s="21">
        <v>514</v>
      </c>
      <c r="B26" s="18" t="s">
        <v>11</v>
      </c>
      <c r="C26" s="22">
        <v>252</v>
      </c>
      <c r="D26" s="22">
        <v>56</v>
      </c>
      <c r="E26" s="32">
        <v>55</v>
      </c>
    </row>
    <row r="27" spans="1:5" x14ac:dyDescent="0.2">
      <c r="A27" s="21">
        <v>529</v>
      </c>
      <c r="B27" s="18" t="s">
        <v>52</v>
      </c>
      <c r="C27" s="24">
        <v>95</v>
      </c>
      <c r="D27" s="24">
        <v>33</v>
      </c>
      <c r="E27" s="31">
        <v>0</v>
      </c>
    </row>
    <row r="28" spans="1:5" x14ac:dyDescent="0.2">
      <c r="A28" s="21">
        <v>513</v>
      </c>
      <c r="B28" s="18" t="s">
        <v>10</v>
      </c>
      <c r="C28" s="22">
        <v>87</v>
      </c>
      <c r="D28" s="22">
        <v>12</v>
      </c>
      <c r="E28" s="32">
        <v>99</v>
      </c>
    </row>
    <row r="29" spans="1:5" x14ac:dyDescent="0.2">
      <c r="A29" s="21">
        <v>525</v>
      </c>
      <c r="B29" s="18" t="s">
        <v>22</v>
      </c>
      <c r="C29" s="22">
        <v>507</v>
      </c>
      <c r="D29" s="22">
        <v>35</v>
      </c>
      <c r="E29" s="32">
        <v>430</v>
      </c>
    </row>
    <row r="30" spans="1:5" x14ac:dyDescent="0.2">
      <c r="A30" s="21">
        <v>520</v>
      </c>
      <c r="B30" s="18" t="s">
        <v>17</v>
      </c>
      <c r="C30" s="22">
        <v>276</v>
      </c>
      <c r="D30" s="22">
        <v>23</v>
      </c>
      <c r="E30" s="32">
        <v>111</v>
      </c>
    </row>
    <row r="31" spans="1:5" x14ac:dyDescent="0.2">
      <c r="A31" s="21">
        <v>501</v>
      </c>
      <c r="B31" s="18" t="s">
        <v>0</v>
      </c>
      <c r="C31" s="22">
        <v>98</v>
      </c>
      <c r="D31" s="22">
        <v>42</v>
      </c>
      <c r="E31" s="32">
        <v>5</v>
      </c>
    </row>
    <row r="32" spans="1:5" x14ac:dyDescent="0.2">
      <c r="A32" s="21">
        <v>523</v>
      </c>
      <c r="B32" s="18" t="s">
        <v>20</v>
      </c>
      <c r="C32" s="22">
        <v>41</v>
      </c>
      <c r="D32" s="22">
        <v>6</v>
      </c>
      <c r="E32" s="32">
        <v>63</v>
      </c>
    </row>
    <row r="33" spans="1:5" x14ac:dyDescent="0.2">
      <c r="A33" s="21">
        <v>532</v>
      </c>
      <c r="B33" s="18" t="s">
        <v>28</v>
      </c>
      <c r="C33" s="22">
        <v>123</v>
      </c>
      <c r="D33" s="22">
        <v>17</v>
      </c>
      <c r="E33" s="32">
        <v>513</v>
      </c>
    </row>
    <row r="34" spans="1:5" x14ac:dyDescent="0.2">
      <c r="A34" s="21">
        <v>517</v>
      </c>
      <c r="B34" s="18" t="s">
        <v>14</v>
      </c>
      <c r="C34" s="22">
        <v>49</v>
      </c>
      <c r="D34" s="22">
        <v>19</v>
      </c>
      <c r="E34" s="34">
        <v>0</v>
      </c>
    </row>
    <row r="35" spans="1:5" x14ac:dyDescent="0.2">
      <c r="A35" s="21">
        <v>536</v>
      </c>
      <c r="B35" s="18" t="s">
        <v>32</v>
      </c>
      <c r="C35" s="22">
        <v>148</v>
      </c>
      <c r="D35" s="22">
        <v>24</v>
      </c>
      <c r="E35" s="32">
        <v>11</v>
      </c>
    </row>
    <row r="36" spans="1:5" x14ac:dyDescent="0.2">
      <c r="A36" s="21">
        <v>526</v>
      </c>
      <c r="B36" s="18" t="s">
        <v>23</v>
      </c>
      <c r="C36" s="22">
        <v>137</v>
      </c>
      <c r="D36" s="22">
        <v>57</v>
      </c>
      <c r="E36" s="32">
        <v>111</v>
      </c>
    </row>
    <row r="37" spans="1:5" x14ac:dyDescent="0.2">
      <c r="A37" s="21">
        <v>530</v>
      </c>
      <c r="B37" s="18" t="s">
        <v>26</v>
      </c>
      <c r="C37" s="22">
        <v>133</v>
      </c>
      <c r="D37" s="22">
        <v>51</v>
      </c>
      <c r="E37" s="34">
        <v>0</v>
      </c>
    </row>
    <row r="38" spans="1:5" x14ac:dyDescent="0.2">
      <c r="A38" s="21">
        <v>528</v>
      </c>
      <c r="B38" s="18" t="s">
        <v>25</v>
      </c>
      <c r="C38" s="22">
        <v>48</v>
      </c>
      <c r="D38" s="22">
        <v>12</v>
      </c>
      <c r="E38" s="32">
        <v>200</v>
      </c>
    </row>
    <row r="39" spans="1:5" x14ac:dyDescent="0.2">
      <c r="A39" s="21">
        <v>524</v>
      </c>
      <c r="B39" s="18" t="s">
        <v>21</v>
      </c>
      <c r="C39" s="22">
        <v>166</v>
      </c>
      <c r="D39" s="22">
        <v>12</v>
      </c>
      <c r="E39" s="32">
        <v>265</v>
      </c>
    </row>
    <row r="40" spans="1:5" x14ac:dyDescent="0.2">
      <c r="A40" s="21">
        <v>527</v>
      </c>
      <c r="B40" s="18" t="s">
        <v>24</v>
      </c>
      <c r="C40" s="22">
        <v>242</v>
      </c>
      <c r="D40" s="22">
        <v>6</v>
      </c>
      <c r="E40" s="32">
        <v>275</v>
      </c>
    </row>
    <row r="41" spans="1:5" x14ac:dyDescent="0.2">
      <c r="A41" s="21">
        <v>535</v>
      </c>
      <c r="B41" s="18" t="s">
        <v>31</v>
      </c>
      <c r="C41" s="22">
        <v>143</v>
      </c>
      <c r="D41" s="22">
        <v>13</v>
      </c>
      <c r="E41" s="32">
        <v>380</v>
      </c>
    </row>
    <row r="42" spans="1:5" x14ac:dyDescent="0.2">
      <c r="A42" s="21">
        <v>505</v>
      </c>
      <c r="B42" s="18" t="s">
        <v>3</v>
      </c>
      <c r="C42" s="22">
        <v>69</v>
      </c>
      <c r="D42" s="22">
        <v>24</v>
      </c>
      <c r="E42" s="32">
        <v>109</v>
      </c>
    </row>
    <row r="43" spans="1:5" x14ac:dyDescent="0.2">
      <c r="A43" s="21">
        <v>515</v>
      </c>
      <c r="B43" s="18" t="s">
        <v>12</v>
      </c>
      <c r="C43" s="22">
        <v>141</v>
      </c>
      <c r="D43" s="22">
        <v>4</v>
      </c>
      <c r="E43" s="32">
        <v>155</v>
      </c>
    </row>
    <row r="44" spans="1:5" x14ac:dyDescent="0.2">
      <c r="A44" s="21">
        <v>521</v>
      </c>
      <c r="B44" s="18" t="s">
        <v>18</v>
      </c>
      <c r="C44" s="22">
        <v>79</v>
      </c>
      <c r="D44" s="22">
        <v>7</v>
      </c>
      <c r="E44" s="34">
        <v>0</v>
      </c>
    </row>
    <row r="45" spans="1:5" x14ac:dyDescent="0.2">
      <c r="A45" s="21">
        <v>537</v>
      </c>
      <c r="B45" s="18" t="s">
        <v>33</v>
      </c>
      <c r="C45" s="22">
        <v>62</v>
      </c>
      <c r="D45" s="22">
        <v>5</v>
      </c>
      <c r="E45" s="32">
        <v>17</v>
      </c>
    </row>
    <row r="46" spans="1:5" x14ac:dyDescent="0.2">
      <c r="A46" s="21">
        <v>511</v>
      </c>
      <c r="B46" s="18" t="s">
        <v>8</v>
      </c>
      <c r="C46" s="22">
        <v>248</v>
      </c>
      <c r="D46" s="22">
        <v>49</v>
      </c>
      <c r="E46" s="32">
        <v>223</v>
      </c>
    </row>
    <row r="47" spans="1:5" x14ac:dyDescent="0.2">
      <c r="A47" s="21">
        <v>518</v>
      </c>
      <c r="B47" s="18" t="s">
        <v>15</v>
      </c>
      <c r="C47" s="22">
        <v>74</v>
      </c>
      <c r="D47" s="22">
        <v>4</v>
      </c>
      <c r="E47" s="32">
        <v>40</v>
      </c>
    </row>
    <row r="48" spans="1:5" x14ac:dyDescent="0.2">
      <c r="A48" s="21">
        <v>506</v>
      </c>
      <c r="B48" s="18" t="s">
        <v>4</v>
      </c>
      <c r="C48" s="22">
        <v>28</v>
      </c>
      <c r="D48" s="22">
        <v>8</v>
      </c>
      <c r="E48" s="32">
        <v>19</v>
      </c>
    </row>
    <row r="49" spans="1:5" x14ac:dyDescent="0.2">
      <c r="A49" s="21">
        <v>531</v>
      </c>
      <c r="B49" s="18" t="s">
        <v>27</v>
      </c>
      <c r="C49" s="22">
        <v>50</v>
      </c>
      <c r="D49" s="22">
        <v>19</v>
      </c>
      <c r="E49" s="34">
        <v>0</v>
      </c>
    </row>
    <row r="50" spans="1:5" x14ac:dyDescent="0.2">
      <c r="A50" s="21">
        <v>510</v>
      </c>
      <c r="B50" s="18" t="s">
        <v>7</v>
      </c>
      <c r="C50" s="22">
        <v>226</v>
      </c>
      <c r="D50" s="22">
        <v>13</v>
      </c>
      <c r="E50" s="32">
        <v>103</v>
      </c>
    </row>
    <row r="51" spans="1:5" x14ac:dyDescent="0.2">
      <c r="A51" s="21">
        <v>533</v>
      </c>
      <c r="B51" s="18" t="s">
        <v>29</v>
      </c>
      <c r="C51" s="22">
        <v>49</v>
      </c>
      <c r="D51" s="22">
        <v>8</v>
      </c>
      <c r="E51" s="34">
        <v>0</v>
      </c>
    </row>
    <row r="52" spans="1:5" x14ac:dyDescent="0.2">
      <c r="A52" s="21">
        <v>522</v>
      </c>
      <c r="B52" s="18" t="s">
        <v>94</v>
      </c>
      <c r="C52" s="22">
        <v>632</v>
      </c>
      <c r="D52" s="22">
        <v>79</v>
      </c>
      <c r="E52" s="32">
        <v>105</v>
      </c>
    </row>
    <row r="53" spans="1:5" x14ac:dyDescent="0.2">
      <c r="A53" s="21">
        <v>534</v>
      </c>
      <c r="B53" s="18" t="s">
        <v>30</v>
      </c>
      <c r="C53" s="22">
        <v>82</v>
      </c>
      <c r="D53" s="22">
        <v>20</v>
      </c>
      <c r="E53" s="32">
        <v>33</v>
      </c>
    </row>
    <row r="54" spans="1:5" x14ac:dyDescent="0.2">
      <c r="A54" s="21">
        <v>504</v>
      </c>
      <c r="B54" s="18" t="s">
        <v>2</v>
      </c>
      <c r="C54" s="22">
        <v>58</v>
      </c>
      <c r="D54" s="22">
        <v>0</v>
      </c>
      <c r="E54" s="32">
        <v>409</v>
      </c>
    </row>
    <row r="55" spans="1:5" x14ac:dyDescent="0.2">
      <c r="A55" s="21">
        <v>516</v>
      </c>
      <c r="B55" s="18" t="s">
        <v>13</v>
      </c>
      <c r="C55" s="22">
        <v>230</v>
      </c>
      <c r="D55" s="22">
        <v>19</v>
      </c>
      <c r="E55" s="32">
        <v>698</v>
      </c>
    </row>
    <row r="56" spans="1:5" x14ac:dyDescent="0.2">
      <c r="A56" s="21">
        <v>539</v>
      </c>
      <c r="B56" s="18" t="s">
        <v>34</v>
      </c>
      <c r="C56" s="27">
        <v>61</v>
      </c>
      <c r="D56" s="27">
        <v>7</v>
      </c>
      <c r="E56" s="35">
        <v>2</v>
      </c>
    </row>
    <row r="57" spans="1:5" x14ac:dyDescent="0.2">
      <c r="C57" s="22"/>
      <c r="D57" s="22"/>
      <c r="E57" s="17"/>
    </row>
    <row r="58" spans="1:5" x14ac:dyDescent="0.2">
      <c r="B58" s="18" t="s">
        <v>95</v>
      </c>
      <c r="C58" s="22">
        <v>7128</v>
      </c>
      <c r="D58" s="22">
        <v>938</v>
      </c>
      <c r="E58" s="32">
        <v>10704</v>
      </c>
    </row>
    <row r="59" spans="1:5" x14ac:dyDescent="0.2">
      <c r="C59" s="28"/>
      <c r="D59" s="28"/>
      <c r="E59" s="28"/>
    </row>
    <row r="60" spans="1:5" x14ac:dyDescent="0.2">
      <c r="C60" s="23"/>
      <c r="D60" s="23"/>
      <c r="E60" s="23"/>
    </row>
    <row r="61" spans="1:5" x14ac:dyDescent="0.2">
      <c r="A61" s="29" t="s">
        <v>96</v>
      </c>
      <c r="C61" s="23"/>
      <c r="D61" s="23"/>
      <c r="E61" s="23"/>
    </row>
    <row r="62" spans="1:5" x14ac:dyDescent="0.2">
      <c r="A62" s="30" t="s">
        <v>54</v>
      </c>
      <c r="C62" s="23"/>
      <c r="D62" s="23"/>
      <c r="E62" s="23"/>
    </row>
    <row r="63" spans="1:5" x14ac:dyDescent="0.2">
      <c r="A63" s="18" t="s">
        <v>97</v>
      </c>
      <c r="C63" s="23"/>
      <c r="D63" s="23"/>
      <c r="E63" s="23"/>
    </row>
    <row r="64" spans="1:5" x14ac:dyDescent="0.2">
      <c r="C64" s="23"/>
      <c r="D64" s="23"/>
      <c r="E64" s="23"/>
    </row>
  </sheetData>
  <printOptions horizontalCentered="1"/>
  <pageMargins left="0.5" right="0.5" top="0.75" bottom="0.5" header="0.5" footer="0.5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zoomScaleNormal="100" workbookViewId="0">
      <pane xSplit="2" ySplit="9" topLeftCell="C28" activePane="bottomRight" state="frozen"/>
      <selection activeCell="A10" sqref="A10"/>
      <selection pane="topRight" activeCell="A10" sqref="A10"/>
      <selection pane="bottomLeft" activeCell="A10" sqref="A10"/>
      <selection pane="bottomRight" activeCell="C10" sqref="C10"/>
    </sheetView>
  </sheetViews>
  <sheetFormatPr defaultRowHeight="12.75" x14ac:dyDescent="0.2"/>
  <cols>
    <col min="1" max="1" width="5" style="18" customWidth="1"/>
    <col min="2" max="2" width="14" style="18" customWidth="1"/>
    <col min="3" max="3" width="2.42578125" style="18" customWidth="1"/>
    <col min="4" max="4" width="8.42578125" style="18" customWidth="1"/>
    <col min="5" max="5" width="2.42578125" style="18" customWidth="1"/>
    <col min="6" max="6" width="8.42578125" style="18" customWidth="1"/>
    <col min="7" max="7" width="2.42578125" style="18" customWidth="1"/>
    <col min="8" max="8" width="8.42578125" style="18" customWidth="1"/>
    <col min="9" max="9" width="2.42578125" style="18" customWidth="1"/>
    <col min="10" max="10" width="8.42578125" style="18" customWidth="1"/>
    <col min="11" max="11" width="2.42578125" style="18" customWidth="1"/>
    <col min="12" max="12" width="8.42578125" style="18" customWidth="1"/>
    <col min="13" max="13" width="2.42578125" style="18" customWidth="1"/>
    <col min="14" max="14" width="8.42578125" style="18" customWidth="1"/>
    <col min="15" max="15" width="2.42578125" style="18" customWidth="1"/>
    <col min="16" max="16" width="8.42578125" style="18" customWidth="1"/>
    <col min="17" max="17" width="2.42578125" style="18" customWidth="1"/>
    <col min="18" max="18" width="8.42578125" style="18" customWidth="1"/>
    <col min="19" max="19" width="2.42578125" style="18" customWidth="1"/>
    <col min="20" max="20" width="8.42578125" style="18" customWidth="1"/>
    <col min="21" max="16384" width="9.140625" style="15"/>
  </cols>
  <sheetData>
    <row r="1" spans="1:20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7" customFormat="1" x14ac:dyDescent="0.2">
      <c r="A4" s="16" t="s">
        <v>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2">
      <c r="I6" s="14"/>
    </row>
    <row r="7" spans="1:20" x14ac:dyDescent="0.2">
      <c r="D7" s="14"/>
      <c r="E7" s="14"/>
      <c r="G7" s="14"/>
      <c r="H7" s="14" t="s">
        <v>62</v>
      </c>
      <c r="I7" s="14"/>
      <c r="M7" s="14"/>
      <c r="N7" s="14" t="s">
        <v>63</v>
      </c>
      <c r="O7" s="14"/>
      <c r="P7" s="14" t="s">
        <v>64</v>
      </c>
      <c r="Q7" s="14"/>
      <c r="R7" s="14" t="s">
        <v>65</v>
      </c>
      <c r="S7" s="14"/>
    </row>
    <row r="8" spans="1:20" x14ac:dyDescent="0.2">
      <c r="A8" s="18" t="s">
        <v>42</v>
      </c>
      <c r="D8" s="14"/>
      <c r="E8" s="14"/>
      <c r="F8" s="14" t="s">
        <v>66</v>
      </c>
      <c r="G8" s="14"/>
      <c r="H8" s="14" t="s">
        <v>67</v>
      </c>
      <c r="I8" s="14"/>
      <c r="L8" s="14" t="s">
        <v>68</v>
      </c>
      <c r="M8" s="14"/>
      <c r="N8" s="14" t="s">
        <v>69</v>
      </c>
      <c r="O8" s="14"/>
      <c r="P8" s="14" t="s">
        <v>70</v>
      </c>
      <c r="Q8" s="14"/>
      <c r="R8" s="14" t="s">
        <v>71</v>
      </c>
      <c r="S8" s="14"/>
    </row>
    <row r="9" spans="1:20" x14ac:dyDescent="0.2">
      <c r="A9" s="19" t="s">
        <v>45</v>
      </c>
      <c r="B9" s="19" t="s">
        <v>46</v>
      </c>
      <c r="D9" s="20" t="s">
        <v>72</v>
      </c>
      <c r="E9" s="20"/>
      <c r="F9" s="20" t="s">
        <v>67</v>
      </c>
      <c r="G9" s="14"/>
      <c r="H9" s="20" t="s">
        <v>73</v>
      </c>
      <c r="I9" s="20"/>
      <c r="J9" s="20" t="s">
        <v>74</v>
      </c>
      <c r="K9" s="20"/>
      <c r="L9" s="20" t="s">
        <v>73</v>
      </c>
      <c r="M9" s="20"/>
      <c r="N9" s="20" t="s">
        <v>75</v>
      </c>
      <c r="O9" s="20"/>
      <c r="P9" s="20" t="s">
        <v>76</v>
      </c>
      <c r="Q9" s="20"/>
      <c r="R9" s="20" t="s">
        <v>77</v>
      </c>
      <c r="S9" s="14"/>
      <c r="T9" s="20" t="s">
        <v>48</v>
      </c>
    </row>
    <row r="11" spans="1:20" x14ac:dyDescent="0.2">
      <c r="A11" s="21">
        <v>503</v>
      </c>
      <c r="B11" s="18" t="s">
        <v>50</v>
      </c>
      <c r="D11" s="22">
        <v>22</v>
      </c>
      <c r="E11" s="22"/>
      <c r="F11" s="22">
        <v>0</v>
      </c>
      <c r="G11" s="22"/>
      <c r="H11" s="22">
        <v>74</v>
      </c>
      <c r="I11" s="22"/>
      <c r="J11" s="22">
        <v>32</v>
      </c>
      <c r="K11" s="22"/>
      <c r="L11" s="22">
        <v>103</v>
      </c>
      <c r="M11" s="22"/>
      <c r="N11" s="22">
        <v>0</v>
      </c>
      <c r="O11" s="22"/>
      <c r="P11" s="22">
        <v>2</v>
      </c>
      <c r="Q11" s="22"/>
      <c r="R11" s="22">
        <v>3</v>
      </c>
      <c r="S11" s="22"/>
      <c r="T11" s="22">
        <v>236</v>
      </c>
    </row>
    <row r="12" spans="1:20" x14ac:dyDescent="0.2">
      <c r="A12" s="21">
        <v>508</v>
      </c>
      <c r="B12" s="18" t="s">
        <v>51</v>
      </c>
      <c r="C12" s="23"/>
      <c r="D12" s="24" t="s">
        <v>78</v>
      </c>
      <c r="E12" s="25"/>
      <c r="F12" s="24" t="s">
        <v>79</v>
      </c>
      <c r="G12" s="25"/>
      <c r="H12" s="24" t="s">
        <v>80</v>
      </c>
      <c r="I12" s="25"/>
      <c r="J12" s="24" t="s">
        <v>81</v>
      </c>
      <c r="K12" s="25"/>
      <c r="L12" s="24" t="s">
        <v>82</v>
      </c>
      <c r="M12" s="25"/>
      <c r="N12" s="26" t="s">
        <v>83</v>
      </c>
      <c r="O12" s="25"/>
      <c r="P12" s="24" t="s">
        <v>84</v>
      </c>
      <c r="Q12" s="25"/>
      <c r="R12" s="24" t="s">
        <v>84</v>
      </c>
      <c r="S12" s="25"/>
      <c r="T12" s="24" t="s">
        <v>85</v>
      </c>
    </row>
    <row r="13" spans="1:20" x14ac:dyDescent="0.2">
      <c r="A13" s="21"/>
      <c r="B13" s="18" t="s">
        <v>86</v>
      </c>
      <c r="D13" s="22">
        <v>1</v>
      </c>
      <c r="E13" s="22"/>
      <c r="F13" s="22">
        <v>0</v>
      </c>
      <c r="G13" s="22"/>
      <c r="H13" s="22">
        <v>58</v>
      </c>
      <c r="I13" s="22"/>
      <c r="J13" s="22">
        <v>186</v>
      </c>
      <c r="K13" s="22"/>
      <c r="L13" s="22">
        <v>20</v>
      </c>
      <c r="M13" s="22"/>
      <c r="N13" s="22">
        <v>0</v>
      </c>
      <c r="O13" s="22"/>
      <c r="P13" s="22">
        <v>0</v>
      </c>
      <c r="Q13" s="22"/>
      <c r="R13" s="22">
        <v>0</v>
      </c>
      <c r="S13" s="22"/>
      <c r="T13" s="22">
        <v>265</v>
      </c>
    </row>
    <row r="14" spans="1:20" x14ac:dyDescent="0.2">
      <c r="A14" s="21"/>
      <c r="B14" s="18" t="s">
        <v>87</v>
      </c>
      <c r="D14" s="22">
        <v>0</v>
      </c>
      <c r="E14" s="22"/>
      <c r="F14" s="22">
        <v>2</v>
      </c>
      <c r="G14" s="22"/>
      <c r="H14" s="22">
        <v>196</v>
      </c>
      <c r="I14" s="22"/>
      <c r="J14" s="22">
        <v>6</v>
      </c>
      <c r="K14" s="22"/>
      <c r="L14" s="22">
        <v>0</v>
      </c>
      <c r="M14" s="22"/>
      <c r="N14" s="22">
        <v>0</v>
      </c>
      <c r="O14" s="22"/>
      <c r="P14" s="22">
        <v>0</v>
      </c>
      <c r="Q14" s="22"/>
      <c r="R14" s="22">
        <v>1</v>
      </c>
      <c r="S14" s="22"/>
      <c r="T14" s="22">
        <v>205</v>
      </c>
    </row>
    <row r="15" spans="1:20" x14ac:dyDescent="0.2">
      <c r="A15" s="21"/>
      <c r="B15" s="18" t="s">
        <v>88</v>
      </c>
      <c r="D15" s="22">
        <v>2</v>
      </c>
      <c r="E15" s="22"/>
      <c r="F15" s="22">
        <v>0</v>
      </c>
      <c r="G15" s="22"/>
      <c r="H15" s="22">
        <v>282</v>
      </c>
      <c r="I15" s="22"/>
      <c r="J15" s="22">
        <v>49</v>
      </c>
      <c r="K15" s="22"/>
      <c r="L15" s="22">
        <v>2</v>
      </c>
      <c r="M15" s="22"/>
      <c r="N15" s="22">
        <v>0</v>
      </c>
      <c r="O15" s="22"/>
      <c r="P15" s="22">
        <v>0</v>
      </c>
      <c r="Q15" s="22"/>
      <c r="R15" s="22">
        <v>0</v>
      </c>
      <c r="S15" s="22"/>
      <c r="T15" s="22">
        <v>335</v>
      </c>
    </row>
    <row r="16" spans="1:20" x14ac:dyDescent="0.2">
      <c r="A16" s="21"/>
      <c r="B16" s="18" t="s">
        <v>89</v>
      </c>
      <c r="D16" s="22">
        <v>0</v>
      </c>
      <c r="E16" s="22"/>
      <c r="F16" s="22">
        <v>0</v>
      </c>
      <c r="G16" s="22"/>
      <c r="H16" s="22">
        <v>137</v>
      </c>
      <c r="I16" s="22"/>
      <c r="J16" s="22">
        <v>19</v>
      </c>
      <c r="K16" s="22"/>
      <c r="L16" s="22">
        <v>1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157</v>
      </c>
    </row>
    <row r="17" spans="1:20" x14ac:dyDescent="0.2">
      <c r="A17" s="21"/>
      <c r="B17" s="18" t="s">
        <v>90</v>
      </c>
      <c r="D17" s="22">
        <v>21</v>
      </c>
      <c r="E17" s="22"/>
      <c r="F17" s="22">
        <v>4</v>
      </c>
      <c r="G17" s="22"/>
      <c r="H17" s="22">
        <v>78</v>
      </c>
      <c r="I17" s="22"/>
      <c r="J17" s="22">
        <v>79</v>
      </c>
      <c r="K17" s="22"/>
      <c r="L17" s="22">
        <v>21</v>
      </c>
      <c r="M17" s="22"/>
      <c r="N17" s="22">
        <v>0</v>
      </c>
      <c r="O17" s="22"/>
      <c r="P17" s="22">
        <v>0</v>
      </c>
      <c r="Q17" s="22"/>
      <c r="R17" s="22">
        <v>0</v>
      </c>
      <c r="S17" s="22"/>
      <c r="T17" s="22">
        <v>203</v>
      </c>
    </row>
    <row r="18" spans="1:20" x14ac:dyDescent="0.2">
      <c r="A18" s="21"/>
      <c r="B18" s="18" t="s">
        <v>91</v>
      </c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</row>
    <row r="19" spans="1:20" x14ac:dyDescent="0.2">
      <c r="A19" s="21"/>
      <c r="B19" s="18" t="s">
        <v>92</v>
      </c>
      <c r="D19" s="22">
        <v>5</v>
      </c>
      <c r="E19" s="22"/>
      <c r="F19" s="22">
        <v>3</v>
      </c>
      <c r="G19" s="22"/>
      <c r="H19" s="22">
        <v>45</v>
      </c>
      <c r="I19" s="22"/>
      <c r="J19" s="22">
        <v>203</v>
      </c>
      <c r="K19" s="22"/>
      <c r="L19" s="22">
        <v>46</v>
      </c>
      <c r="M19" s="22"/>
      <c r="N19" s="22">
        <v>0</v>
      </c>
      <c r="O19" s="22"/>
      <c r="P19" s="22">
        <v>1</v>
      </c>
      <c r="Q19" s="22"/>
      <c r="R19" s="22">
        <v>0</v>
      </c>
      <c r="S19" s="22"/>
      <c r="T19" s="22">
        <v>303</v>
      </c>
    </row>
    <row r="20" spans="1:20" x14ac:dyDescent="0.2">
      <c r="A20" s="21">
        <v>507</v>
      </c>
      <c r="B20" s="18" t="s">
        <v>5</v>
      </c>
      <c r="D20" s="22">
        <v>0</v>
      </c>
      <c r="E20" s="22"/>
      <c r="F20" s="22">
        <v>0</v>
      </c>
      <c r="G20" s="22"/>
      <c r="H20" s="22">
        <v>76</v>
      </c>
      <c r="I20" s="22"/>
      <c r="J20" s="22">
        <v>8</v>
      </c>
      <c r="K20" s="22"/>
      <c r="L20" s="22">
        <v>45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129</v>
      </c>
    </row>
    <row r="21" spans="1:20" x14ac:dyDescent="0.2">
      <c r="A21" s="21">
        <v>502</v>
      </c>
      <c r="B21" s="18" t="s">
        <v>93</v>
      </c>
      <c r="D21" s="22">
        <v>15</v>
      </c>
      <c r="E21" s="22"/>
      <c r="F21" s="22">
        <v>0</v>
      </c>
      <c r="G21" s="22"/>
      <c r="H21" s="22">
        <v>34</v>
      </c>
      <c r="I21" s="22"/>
      <c r="J21" s="22">
        <v>79</v>
      </c>
      <c r="K21" s="22"/>
      <c r="L21" s="22">
        <v>58</v>
      </c>
      <c r="M21" s="22"/>
      <c r="N21" s="22">
        <v>0</v>
      </c>
      <c r="O21" s="22"/>
      <c r="P21" s="22">
        <v>1</v>
      </c>
      <c r="Q21" s="22"/>
      <c r="R21" s="22">
        <v>0</v>
      </c>
      <c r="S21" s="22"/>
      <c r="T21" s="22">
        <v>187</v>
      </c>
    </row>
    <row r="22" spans="1:20" x14ac:dyDescent="0.2">
      <c r="A22" s="21">
        <v>509</v>
      </c>
      <c r="B22" s="18" t="s">
        <v>6</v>
      </c>
      <c r="D22" s="22">
        <v>7</v>
      </c>
      <c r="E22" s="22"/>
      <c r="F22" s="22">
        <v>0</v>
      </c>
      <c r="G22" s="22"/>
      <c r="H22" s="22">
        <v>19</v>
      </c>
      <c r="I22" s="22"/>
      <c r="J22" s="22">
        <v>168</v>
      </c>
      <c r="K22" s="22"/>
      <c r="L22" s="22">
        <v>23</v>
      </c>
      <c r="M22" s="22"/>
      <c r="N22" s="22">
        <v>0</v>
      </c>
      <c r="O22" s="22"/>
      <c r="P22" s="22">
        <v>0</v>
      </c>
      <c r="Q22" s="22"/>
      <c r="R22" s="22">
        <v>0</v>
      </c>
      <c r="S22" s="22"/>
      <c r="T22" s="22">
        <v>217</v>
      </c>
    </row>
    <row r="23" spans="1:20" x14ac:dyDescent="0.2">
      <c r="A23" s="21">
        <v>512</v>
      </c>
      <c r="B23" s="18" t="s">
        <v>9</v>
      </c>
      <c r="D23" s="22">
        <v>9</v>
      </c>
      <c r="E23" s="22"/>
      <c r="F23" s="22">
        <v>0</v>
      </c>
      <c r="G23" s="22"/>
      <c r="H23" s="22">
        <v>13</v>
      </c>
      <c r="I23" s="22"/>
      <c r="J23" s="22">
        <v>71</v>
      </c>
      <c r="K23" s="22"/>
      <c r="L23" s="22">
        <v>18</v>
      </c>
      <c r="M23" s="22"/>
      <c r="N23" s="22">
        <v>0</v>
      </c>
      <c r="O23" s="22"/>
      <c r="P23" s="22">
        <v>0</v>
      </c>
      <c r="Q23" s="22"/>
      <c r="R23" s="22">
        <v>1</v>
      </c>
      <c r="S23" s="22"/>
      <c r="T23" s="22">
        <v>112</v>
      </c>
    </row>
    <row r="24" spans="1:20" x14ac:dyDescent="0.2">
      <c r="A24" s="21">
        <v>540</v>
      </c>
      <c r="B24" s="18" t="s">
        <v>35</v>
      </c>
      <c r="D24" s="22">
        <v>0</v>
      </c>
      <c r="E24" s="22"/>
      <c r="F24" s="22">
        <v>2</v>
      </c>
      <c r="G24" s="22"/>
      <c r="H24" s="22">
        <v>36</v>
      </c>
      <c r="I24" s="22"/>
      <c r="J24" s="22">
        <v>8</v>
      </c>
      <c r="K24" s="22"/>
      <c r="L24" s="22">
        <v>54</v>
      </c>
      <c r="M24" s="22"/>
      <c r="N24" s="22">
        <v>0</v>
      </c>
      <c r="O24" s="22"/>
      <c r="P24" s="22">
        <v>0</v>
      </c>
      <c r="Q24" s="22"/>
      <c r="R24" s="22">
        <v>2</v>
      </c>
      <c r="S24" s="22"/>
      <c r="T24" s="22">
        <v>102</v>
      </c>
    </row>
    <row r="25" spans="1:20" x14ac:dyDescent="0.2">
      <c r="A25" s="21">
        <v>519</v>
      </c>
      <c r="B25" s="18" t="s">
        <v>16</v>
      </c>
      <c r="D25" s="22">
        <v>0</v>
      </c>
      <c r="E25" s="22"/>
      <c r="F25" s="22">
        <v>0</v>
      </c>
      <c r="G25" s="22"/>
      <c r="H25" s="22">
        <v>22</v>
      </c>
      <c r="I25" s="22"/>
      <c r="J25" s="22">
        <v>5</v>
      </c>
      <c r="K25" s="22"/>
      <c r="L25" s="22">
        <v>14</v>
      </c>
      <c r="M25" s="22"/>
      <c r="N25" s="22">
        <v>0</v>
      </c>
      <c r="O25" s="22"/>
      <c r="P25" s="22">
        <v>0</v>
      </c>
      <c r="Q25" s="22"/>
      <c r="R25" s="22">
        <v>2</v>
      </c>
      <c r="S25" s="22"/>
      <c r="T25" s="22">
        <v>43</v>
      </c>
    </row>
    <row r="26" spans="1:20" x14ac:dyDescent="0.2">
      <c r="A26" s="21">
        <v>514</v>
      </c>
      <c r="B26" s="18" t="s">
        <v>11</v>
      </c>
      <c r="D26" s="22">
        <v>0</v>
      </c>
      <c r="E26" s="22"/>
      <c r="F26" s="22">
        <v>2</v>
      </c>
      <c r="G26" s="22"/>
      <c r="H26" s="22">
        <v>131</v>
      </c>
      <c r="I26" s="22"/>
      <c r="J26" s="22">
        <v>11</v>
      </c>
      <c r="K26" s="22"/>
      <c r="L26" s="22">
        <v>100</v>
      </c>
      <c r="M26" s="22"/>
      <c r="N26" s="22">
        <v>0</v>
      </c>
      <c r="O26" s="22"/>
      <c r="P26" s="22">
        <v>0</v>
      </c>
      <c r="Q26" s="22"/>
      <c r="R26" s="22">
        <v>8</v>
      </c>
      <c r="S26" s="22"/>
      <c r="T26" s="22">
        <v>252</v>
      </c>
    </row>
    <row r="27" spans="1:20" x14ac:dyDescent="0.2">
      <c r="A27" s="21">
        <v>529</v>
      </c>
      <c r="B27" s="18" t="s">
        <v>52</v>
      </c>
      <c r="D27" s="24">
        <v>3</v>
      </c>
      <c r="E27" s="25"/>
      <c r="F27" s="24">
        <v>2</v>
      </c>
      <c r="G27" s="25"/>
      <c r="H27" s="24">
        <v>6</v>
      </c>
      <c r="I27" s="25"/>
      <c r="J27" s="24">
        <v>3</v>
      </c>
      <c r="K27" s="25"/>
      <c r="L27" s="24">
        <v>79</v>
      </c>
      <c r="M27" s="25"/>
      <c r="N27" s="22">
        <v>0</v>
      </c>
      <c r="O27" s="25"/>
      <c r="P27" s="24">
        <v>0</v>
      </c>
      <c r="Q27" s="25"/>
      <c r="R27" s="24">
        <v>2</v>
      </c>
      <c r="S27" s="25"/>
      <c r="T27" s="24">
        <v>95</v>
      </c>
    </row>
    <row r="28" spans="1:20" x14ac:dyDescent="0.2">
      <c r="A28" s="21">
        <v>513</v>
      </c>
      <c r="B28" s="18" t="s">
        <v>10</v>
      </c>
      <c r="D28" s="22">
        <v>0</v>
      </c>
      <c r="E28" s="22"/>
      <c r="F28" s="22">
        <v>0</v>
      </c>
      <c r="G28" s="22"/>
      <c r="H28" s="22">
        <v>7</v>
      </c>
      <c r="I28" s="22"/>
      <c r="J28" s="22">
        <v>22</v>
      </c>
      <c r="K28" s="22"/>
      <c r="L28" s="22">
        <v>58</v>
      </c>
      <c r="M28" s="22"/>
      <c r="N28" s="22">
        <v>0</v>
      </c>
      <c r="O28" s="22"/>
      <c r="P28" s="22">
        <v>0</v>
      </c>
      <c r="Q28" s="22"/>
      <c r="R28" s="22">
        <v>0</v>
      </c>
      <c r="S28" s="22"/>
      <c r="T28" s="22">
        <v>87</v>
      </c>
    </row>
    <row r="29" spans="1:20" x14ac:dyDescent="0.2">
      <c r="A29" s="21">
        <v>525</v>
      </c>
      <c r="B29" s="18" t="s">
        <v>22</v>
      </c>
      <c r="D29" s="22">
        <v>7</v>
      </c>
      <c r="E29" s="22"/>
      <c r="F29" s="22">
        <v>2</v>
      </c>
      <c r="G29" s="22"/>
      <c r="H29" s="22">
        <v>101</v>
      </c>
      <c r="I29" s="22"/>
      <c r="J29" s="22">
        <v>262</v>
      </c>
      <c r="K29" s="22"/>
      <c r="L29" s="22">
        <v>134</v>
      </c>
      <c r="M29" s="22"/>
      <c r="N29" s="22">
        <v>0</v>
      </c>
      <c r="O29" s="22"/>
      <c r="P29" s="22">
        <v>0</v>
      </c>
      <c r="Q29" s="22"/>
      <c r="R29" s="22">
        <v>1</v>
      </c>
      <c r="S29" s="22"/>
      <c r="T29" s="22">
        <v>507</v>
      </c>
    </row>
    <row r="30" spans="1:20" x14ac:dyDescent="0.2">
      <c r="A30" s="21">
        <v>520</v>
      </c>
      <c r="B30" s="18" t="s">
        <v>17</v>
      </c>
      <c r="D30" s="22">
        <v>3</v>
      </c>
      <c r="E30" s="22"/>
      <c r="F30" s="22">
        <v>0</v>
      </c>
      <c r="G30" s="22"/>
      <c r="H30" s="22">
        <v>94</v>
      </c>
      <c r="I30" s="22"/>
      <c r="J30" s="22">
        <v>87</v>
      </c>
      <c r="K30" s="22"/>
      <c r="L30" s="22">
        <v>86</v>
      </c>
      <c r="M30" s="22"/>
      <c r="N30" s="22">
        <v>0</v>
      </c>
      <c r="O30" s="22"/>
      <c r="P30" s="22">
        <v>0</v>
      </c>
      <c r="Q30" s="22"/>
      <c r="R30" s="22">
        <v>6</v>
      </c>
      <c r="S30" s="22"/>
      <c r="T30" s="22">
        <v>276</v>
      </c>
    </row>
    <row r="31" spans="1:20" x14ac:dyDescent="0.2">
      <c r="A31" s="21">
        <v>501</v>
      </c>
      <c r="B31" s="18" t="s">
        <v>0</v>
      </c>
      <c r="D31" s="22">
        <v>0</v>
      </c>
      <c r="E31" s="22"/>
      <c r="F31" s="22">
        <v>1</v>
      </c>
      <c r="G31" s="22"/>
      <c r="H31" s="22">
        <v>10</v>
      </c>
      <c r="I31" s="22"/>
      <c r="J31" s="22">
        <v>5</v>
      </c>
      <c r="K31" s="22"/>
      <c r="L31" s="22">
        <v>81</v>
      </c>
      <c r="M31" s="22"/>
      <c r="N31" s="22">
        <v>0</v>
      </c>
      <c r="O31" s="22"/>
      <c r="P31" s="22">
        <v>0</v>
      </c>
      <c r="Q31" s="22"/>
      <c r="R31" s="22">
        <v>1</v>
      </c>
      <c r="S31" s="22"/>
      <c r="T31" s="22">
        <v>98</v>
      </c>
    </row>
    <row r="32" spans="1:20" x14ac:dyDescent="0.2">
      <c r="A32" s="21">
        <v>523</v>
      </c>
      <c r="B32" s="18" t="s">
        <v>20</v>
      </c>
      <c r="D32" s="22">
        <v>3</v>
      </c>
      <c r="E32" s="22"/>
      <c r="F32" s="22">
        <v>0</v>
      </c>
      <c r="G32" s="22"/>
      <c r="H32" s="22">
        <v>9</v>
      </c>
      <c r="I32" s="22"/>
      <c r="J32" s="22">
        <v>11</v>
      </c>
      <c r="K32" s="22"/>
      <c r="L32" s="22">
        <v>17</v>
      </c>
      <c r="M32" s="22"/>
      <c r="N32" s="22">
        <v>0</v>
      </c>
      <c r="O32" s="22"/>
      <c r="P32" s="22">
        <v>0</v>
      </c>
      <c r="Q32" s="22"/>
      <c r="R32" s="22">
        <v>1</v>
      </c>
      <c r="S32" s="22"/>
      <c r="T32" s="22">
        <v>41</v>
      </c>
    </row>
    <row r="33" spans="1:20" x14ac:dyDescent="0.2">
      <c r="A33" s="21">
        <v>532</v>
      </c>
      <c r="B33" s="18" t="s">
        <v>28</v>
      </c>
      <c r="D33" s="22">
        <v>4</v>
      </c>
      <c r="E33" s="22"/>
      <c r="F33" s="22">
        <v>1</v>
      </c>
      <c r="G33" s="22"/>
      <c r="H33" s="22">
        <v>20</v>
      </c>
      <c r="I33" s="22"/>
      <c r="J33" s="22">
        <v>81</v>
      </c>
      <c r="K33" s="22"/>
      <c r="L33" s="22">
        <v>14</v>
      </c>
      <c r="M33" s="22"/>
      <c r="N33" s="22">
        <v>0</v>
      </c>
      <c r="O33" s="22"/>
      <c r="P33" s="22">
        <v>1</v>
      </c>
      <c r="Q33" s="22"/>
      <c r="R33" s="22">
        <v>2</v>
      </c>
      <c r="S33" s="22"/>
      <c r="T33" s="22">
        <v>123</v>
      </c>
    </row>
    <row r="34" spans="1:20" x14ac:dyDescent="0.2">
      <c r="A34" s="21">
        <v>517</v>
      </c>
      <c r="B34" s="18" t="s">
        <v>14</v>
      </c>
      <c r="D34" s="22">
        <v>0</v>
      </c>
      <c r="E34" s="22"/>
      <c r="F34" s="22">
        <v>1</v>
      </c>
      <c r="G34" s="22"/>
      <c r="H34" s="22">
        <v>5</v>
      </c>
      <c r="I34" s="22"/>
      <c r="J34" s="22">
        <v>0</v>
      </c>
      <c r="K34" s="22"/>
      <c r="L34" s="22">
        <v>41</v>
      </c>
      <c r="M34" s="22"/>
      <c r="N34" s="22">
        <v>0</v>
      </c>
      <c r="O34" s="22"/>
      <c r="P34" s="22">
        <v>0</v>
      </c>
      <c r="Q34" s="22"/>
      <c r="R34" s="22">
        <v>2</v>
      </c>
      <c r="S34" s="22"/>
      <c r="T34" s="22">
        <v>49</v>
      </c>
    </row>
    <row r="35" spans="1:20" x14ac:dyDescent="0.2">
      <c r="A35" s="21">
        <v>536</v>
      </c>
      <c r="B35" s="18" t="s">
        <v>32</v>
      </c>
      <c r="D35" s="22">
        <v>0</v>
      </c>
      <c r="E35" s="22"/>
      <c r="F35" s="22">
        <v>3</v>
      </c>
      <c r="G35" s="22"/>
      <c r="H35" s="22">
        <v>39</v>
      </c>
      <c r="I35" s="22"/>
      <c r="J35" s="22">
        <v>1</v>
      </c>
      <c r="K35" s="22"/>
      <c r="L35" s="22">
        <v>101</v>
      </c>
      <c r="M35" s="22"/>
      <c r="N35" s="22">
        <v>0</v>
      </c>
      <c r="O35" s="22"/>
      <c r="P35" s="22">
        <v>0</v>
      </c>
      <c r="Q35" s="22"/>
      <c r="R35" s="22">
        <v>4</v>
      </c>
      <c r="S35" s="22"/>
      <c r="T35" s="22">
        <v>148</v>
      </c>
    </row>
    <row r="36" spans="1:20" x14ac:dyDescent="0.2">
      <c r="A36" s="21">
        <v>526</v>
      </c>
      <c r="B36" s="18" t="s">
        <v>23</v>
      </c>
      <c r="D36" s="22">
        <v>0</v>
      </c>
      <c r="E36" s="22"/>
      <c r="F36" s="22">
        <v>0</v>
      </c>
      <c r="G36" s="22"/>
      <c r="H36" s="22">
        <v>52</v>
      </c>
      <c r="I36" s="22"/>
      <c r="J36" s="22">
        <v>10</v>
      </c>
      <c r="K36" s="22"/>
      <c r="L36" s="22">
        <v>75</v>
      </c>
      <c r="M36" s="22"/>
      <c r="N36" s="22">
        <v>0</v>
      </c>
      <c r="O36" s="22"/>
      <c r="P36" s="22">
        <v>0</v>
      </c>
      <c r="Q36" s="22"/>
      <c r="R36" s="22">
        <v>0</v>
      </c>
      <c r="S36" s="22"/>
      <c r="T36" s="22">
        <v>137</v>
      </c>
    </row>
    <row r="37" spans="1:20" x14ac:dyDescent="0.2">
      <c r="A37" s="21">
        <v>530</v>
      </c>
      <c r="B37" s="18" t="s">
        <v>26</v>
      </c>
      <c r="D37" s="22">
        <v>0</v>
      </c>
      <c r="E37" s="22"/>
      <c r="F37" s="22">
        <v>1</v>
      </c>
      <c r="G37" s="22"/>
      <c r="H37" s="22">
        <v>19</v>
      </c>
      <c r="I37" s="22"/>
      <c r="J37" s="22">
        <v>9</v>
      </c>
      <c r="K37" s="22"/>
      <c r="L37" s="22">
        <v>101</v>
      </c>
      <c r="M37" s="22"/>
      <c r="N37" s="22">
        <v>0</v>
      </c>
      <c r="O37" s="22"/>
      <c r="P37" s="22">
        <v>0</v>
      </c>
      <c r="Q37" s="22"/>
      <c r="R37" s="22">
        <v>3</v>
      </c>
      <c r="S37" s="22"/>
      <c r="T37" s="22">
        <v>133</v>
      </c>
    </row>
    <row r="38" spans="1:20" x14ac:dyDescent="0.2">
      <c r="A38" s="21">
        <v>528</v>
      </c>
      <c r="B38" s="18" t="s">
        <v>25</v>
      </c>
      <c r="D38" s="22">
        <v>2</v>
      </c>
      <c r="E38" s="22"/>
      <c r="F38" s="22">
        <v>0</v>
      </c>
      <c r="G38" s="22"/>
      <c r="H38" s="22">
        <v>1</v>
      </c>
      <c r="I38" s="22"/>
      <c r="J38" s="22">
        <v>25</v>
      </c>
      <c r="K38" s="22"/>
      <c r="L38" s="22">
        <v>20</v>
      </c>
      <c r="M38" s="22"/>
      <c r="N38" s="22">
        <v>0</v>
      </c>
      <c r="O38" s="22"/>
      <c r="P38" s="22">
        <v>0</v>
      </c>
      <c r="Q38" s="22"/>
      <c r="R38" s="22">
        <v>0</v>
      </c>
      <c r="S38" s="22"/>
      <c r="T38" s="22">
        <v>48</v>
      </c>
    </row>
    <row r="39" spans="1:20" x14ac:dyDescent="0.2">
      <c r="A39" s="21">
        <v>524</v>
      </c>
      <c r="B39" s="18" t="s">
        <v>21</v>
      </c>
      <c r="D39" s="22">
        <v>3</v>
      </c>
      <c r="E39" s="22"/>
      <c r="F39" s="22">
        <v>0</v>
      </c>
      <c r="G39" s="22"/>
      <c r="H39" s="22">
        <v>45</v>
      </c>
      <c r="I39" s="22"/>
      <c r="J39" s="22">
        <v>51</v>
      </c>
      <c r="K39" s="22"/>
      <c r="L39" s="22">
        <v>66</v>
      </c>
      <c r="M39" s="22"/>
      <c r="N39" s="22">
        <v>0</v>
      </c>
      <c r="O39" s="22"/>
      <c r="P39" s="22">
        <v>0</v>
      </c>
      <c r="Q39" s="22"/>
      <c r="R39" s="22">
        <v>1</v>
      </c>
      <c r="S39" s="22"/>
      <c r="T39" s="22">
        <v>166</v>
      </c>
    </row>
    <row r="40" spans="1:20" x14ac:dyDescent="0.2">
      <c r="A40" s="21">
        <v>527</v>
      </c>
      <c r="B40" s="18" t="s">
        <v>24</v>
      </c>
      <c r="D40" s="22">
        <v>3</v>
      </c>
      <c r="E40" s="22"/>
      <c r="F40" s="22">
        <v>0</v>
      </c>
      <c r="G40" s="22"/>
      <c r="H40" s="22">
        <v>4</v>
      </c>
      <c r="I40" s="22"/>
      <c r="J40" s="22">
        <v>221</v>
      </c>
      <c r="K40" s="22"/>
      <c r="L40" s="22">
        <v>14</v>
      </c>
      <c r="M40" s="22"/>
      <c r="N40" s="22">
        <v>0</v>
      </c>
      <c r="O40" s="22"/>
      <c r="P40" s="22">
        <v>0</v>
      </c>
      <c r="Q40" s="22"/>
      <c r="R40" s="22">
        <v>0</v>
      </c>
      <c r="S40" s="22"/>
      <c r="T40" s="22">
        <v>242</v>
      </c>
    </row>
    <row r="41" spans="1:20" x14ac:dyDescent="0.2">
      <c r="A41" s="21">
        <v>535</v>
      </c>
      <c r="B41" s="18" t="s">
        <v>31</v>
      </c>
      <c r="D41" s="22">
        <v>48</v>
      </c>
      <c r="E41" s="22"/>
      <c r="F41" s="22">
        <v>0</v>
      </c>
      <c r="G41" s="22"/>
      <c r="H41" s="22">
        <v>15</v>
      </c>
      <c r="I41" s="22"/>
      <c r="J41" s="22">
        <v>35</v>
      </c>
      <c r="K41" s="22"/>
      <c r="L41" s="22">
        <v>44</v>
      </c>
      <c r="M41" s="22"/>
      <c r="N41" s="22">
        <v>0</v>
      </c>
      <c r="O41" s="22"/>
      <c r="P41" s="22">
        <v>1</v>
      </c>
      <c r="Q41" s="22"/>
      <c r="R41" s="22">
        <v>0</v>
      </c>
      <c r="S41" s="22"/>
      <c r="T41" s="22">
        <v>143</v>
      </c>
    </row>
    <row r="42" spans="1:20" x14ac:dyDescent="0.2">
      <c r="A42" s="21">
        <v>505</v>
      </c>
      <c r="B42" s="18" t="s">
        <v>3</v>
      </c>
      <c r="D42" s="22">
        <v>2</v>
      </c>
      <c r="E42" s="22"/>
      <c r="F42" s="22">
        <v>0</v>
      </c>
      <c r="G42" s="22"/>
      <c r="H42" s="22">
        <v>37</v>
      </c>
      <c r="I42" s="22"/>
      <c r="J42" s="22">
        <v>7</v>
      </c>
      <c r="K42" s="22"/>
      <c r="L42" s="22">
        <v>19</v>
      </c>
      <c r="M42" s="22"/>
      <c r="N42" s="22">
        <v>0</v>
      </c>
      <c r="O42" s="22"/>
      <c r="P42" s="22">
        <v>0</v>
      </c>
      <c r="Q42" s="22"/>
      <c r="R42" s="22">
        <v>4</v>
      </c>
      <c r="S42" s="22"/>
      <c r="T42" s="22">
        <v>69</v>
      </c>
    </row>
    <row r="43" spans="1:20" x14ac:dyDescent="0.2">
      <c r="A43" s="21">
        <v>515</v>
      </c>
      <c r="B43" s="18" t="s">
        <v>12</v>
      </c>
      <c r="D43" s="22">
        <v>0</v>
      </c>
      <c r="E43" s="22"/>
      <c r="F43" s="22">
        <v>0</v>
      </c>
      <c r="G43" s="22"/>
      <c r="H43" s="22">
        <v>90</v>
      </c>
      <c r="I43" s="22"/>
      <c r="J43" s="22">
        <v>31</v>
      </c>
      <c r="K43" s="22"/>
      <c r="L43" s="22">
        <v>20</v>
      </c>
      <c r="M43" s="22"/>
      <c r="N43" s="22">
        <v>0</v>
      </c>
      <c r="O43" s="22"/>
      <c r="P43" s="22">
        <v>0</v>
      </c>
      <c r="Q43" s="22"/>
      <c r="R43" s="22">
        <v>0</v>
      </c>
      <c r="S43" s="22"/>
      <c r="T43" s="22">
        <v>141</v>
      </c>
    </row>
    <row r="44" spans="1:20" x14ac:dyDescent="0.2">
      <c r="A44" s="21">
        <v>521</v>
      </c>
      <c r="B44" s="18" t="s">
        <v>18</v>
      </c>
      <c r="D44" s="22">
        <v>0</v>
      </c>
      <c r="E44" s="22"/>
      <c r="F44" s="22">
        <v>0</v>
      </c>
      <c r="G44" s="22"/>
      <c r="H44" s="22">
        <v>14</v>
      </c>
      <c r="I44" s="22"/>
      <c r="J44" s="22">
        <v>4</v>
      </c>
      <c r="K44" s="22"/>
      <c r="L44" s="22">
        <v>60</v>
      </c>
      <c r="M44" s="22"/>
      <c r="N44" s="22">
        <v>0</v>
      </c>
      <c r="O44" s="22"/>
      <c r="P44" s="22">
        <v>0</v>
      </c>
      <c r="Q44" s="22"/>
      <c r="R44" s="22">
        <v>1</v>
      </c>
      <c r="S44" s="22"/>
      <c r="T44" s="22">
        <v>79</v>
      </c>
    </row>
    <row r="45" spans="1:20" x14ac:dyDescent="0.2">
      <c r="A45" s="21">
        <v>537</v>
      </c>
      <c r="B45" s="18" t="s">
        <v>33</v>
      </c>
      <c r="D45" s="22">
        <v>0</v>
      </c>
      <c r="E45" s="22"/>
      <c r="F45" s="22">
        <v>0</v>
      </c>
      <c r="G45" s="22"/>
      <c r="H45" s="22">
        <v>29</v>
      </c>
      <c r="I45" s="22"/>
      <c r="J45" s="22">
        <v>3</v>
      </c>
      <c r="K45" s="22"/>
      <c r="L45" s="22">
        <v>30</v>
      </c>
      <c r="M45" s="22"/>
      <c r="N45" s="22">
        <v>0</v>
      </c>
      <c r="O45" s="22"/>
      <c r="P45" s="22">
        <v>0</v>
      </c>
      <c r="Q45" s="22"/>
      <c r="R45" s="22">
        <v>0</v>
      </c>
      <c r="S45" s="22"/>
      <c r="T45" s="22">
        <v>62</v>
      </c>
    </row>
    <row r="46" spans="1:20" x14ac:dyDescent="0.2">
      <c r="A46" s="21">
        <v>511</v>
      </c>
      <c r="B46" s="18" t="s">
        <v>8</v>
      </c>
      <c r="D46" s="22">
        <v>14</v>
      </c>
      <c r="E46" s="22"/>
      <c r="F46" s="22">
        <v>1</v>
      </c>
      <c r="G46" s="22"/>
      <c r="H46" s="22">
        <v>79</v>
      </c>
      <c r="I46" s="22"/>
      <c r="J46" s="22">
        <v>76</v>
      </c>
      <c r="K46" s="22"/>
      <c r="L46" s="22">
        <v>73</v>
      </c>
      <c r="M46" s="22"/>
      <c r="N46" s="22">
        <v>0</v>
      </c>
      <c r="O46" s="22"/>
      <c r="P46" s="22">
        <v>0</v>
      </c>
      <c r="Q46" s="22"/>
      <c r="R46" s="22">
        <v>5</v>
      </c>
      <c r="S46" s="22"/>
      <c r="T46" s="22">
        <v>248</v>
      </c>
    </row>
    <row r="47" spans="1:20" x14ac:dyDescent="0.2">
      <c r="A47" s="21">
        <v>518</v>
      </c>
      <c r="B47" s="18" t="s">
        <v>15</v>
      </c>
      <c r="D47" s="22">
        <v>0</v>
      </c>
      <c r="E47" s="22"/>
      <c r="F47" s="22">
        <v>0</v>
      </c>
      <c r="G47" s="22"/>
      <c r="H47" s="22">
        <v>20</v>
      </c>
      <c r="I47" s="22"/>
      <c r="J47" s="22">
        <v>5</v>
      </c>
      <c r="K47" s="22"/>
      <c r="L47" s="22">
        <v>45</v>
      </c>
      <c r="M47" s="22"/>
      <c r="N47" s="22">
        <v>0</v>
      </c>
      <c r="O47" s="22"/>
      <c r="P47" s="22">
        <v>0</v>
      </c>
      <c r="Q47" s="22"/>
      <c r="R47" s="22">
        <v>4</v>
      </c>
      <c r="S47" s="22"/>
      <c r="T47" s="22">
        <v>74</v>
      </c>
    </row>
    <row r="48" spans="1:20" x14ac:dyDescent="0.2">
      <c r="A48" s="21">
        <v>506</v>
      </c>
      <c r="B48" s="18" t="s">
        <v>4</v>
      </c>
      <c r="D48" s="22">
        <v>0</v>
      </c>
      <c r="E48" s="22"/>
      <c r="F48" s="22">
        <v>1</v>
      </c>
      <c r="G48" s="22"/>
      <c r="H48" s="22">
        <v>3</v>
      </c>
      <c r="I48" s="22"/>
      <c r="J48" s="22">
        <v>11</v>
      </c>
      <c r="K48" s="22"/>
      <c r="L48" s="22">
        <v>13</v>
      </c>
      <c r="M48" s="22"/>
      <c r="N48" s="22">
        <v>0</v>
      </c>
      <c r="O48" s="22"/>
      <c r="P48" s="22">
        <v>0</v>
      </c>
      <c r="Q48" s="22"/>
      <c r="R48" s="22">
        <v>0</v>
      </c>
      <c r="S48" s="22"/>
      <c r="T48" s="22">
        <v>28</v>
      </c>
    </row>
    <row r="49" spans="1:20" x14ac:dyDescent="0.2">
      <c r="A49" s="21">
        <v>531</v>
      </c>
      <c r="B49" s="18" t="s">
        <v>27</v>
      </c>
      <c r="D49" s="22">
        <v>0</v>
      </c>
      <c r="E49" s="22"/>
      <c r="F49" s="22">
        <v>0</v>
      </c>
      <c r="G49" s="22"/>
      <c r="H49" s="22">
        <v>6</v>
      </c>
      <c r="I49" s="22"/>
      <c r="J49" s="22">
        <v>3</v>
      </c>
      <c r="K49" s="22"/>
      <c r="L49" s="22">
        <v>38</v>
      </c>
      <c r="M49" s="22"/>
      <c r="N49" s="22">
        <v>0</v>
      </c>
      <c r="O49" s="22"/>
      <c r="P49" s="22">
        <v>0</v>
      </c>
      <c r="Q49" s="22"/>
      <c r="R49" s="22">
        <v>3</v>
      </c>
      <c r="S49" s="22"/>
      <c r="T49" s="22">
        <v>50</v>
      </c>
    </row>
    <row r="50" spans="1:20" x14ac:dyDescent="0.2">
      <c r="A50" s="21">
        <v>510</v>
      </c>
      <c r="B50" s="18" t="s">
        <v>7</v>
      </c>
      <c r="D50" s="22">
        <v>2</v>
      </c>
      <c r="E50" s="22"/>
      <c r="F50" s="22">
        <v>1</v>
      </c>
      <c r="G50" s="22"/>
      <c r="H50" s="22">
        <v>184</v>
      </c>
      <c r="I50" s="22"/>
      <c r="J50" s="22">
        <v>34</v>
      </c>
      <c r="K50" s="22"/>
      <c r="L50" s="22">
        <v>5</v>
      </c>
      <c r="M50" s="22"/>
      <c r="N50" s="22">
        <v>0</v>
      </c>
      <c r="O50" s="22"/>
      <c r="P50" s="22">
        <v>0</v>
      </c>
      <c r="Q50" s="22"/>
      <c r="R50" s="22">
        <v>0</v>
      </c>
      <c r="S50" s="22"/>
      <c r="T50" s="22">
        <v>226</v>
      </c>
    </row>
    <row r="51" spans="1:20" x14ac:dyDescent="0.2">
      <c r="A51" s="21">
        <v>533</v>
      </c>
      <c r="B51" s="18" t="s">
        <v>29</v>
      </c>
      <c r="D51" s="22">
        <v>0</v>
      </c>
      <c r="E51" s="22"/>
      <c r="F51" s="22">
        <v>0</v>
      </c>
      <c r="G51" s="22"/>
      <c r="H51" s="22">
        <v>3</v>
      </c>
      <c r="I51" s="22"/>
      <c r="J51" s="22">
        <v>2</v>
      </c>
      <c r="K51" s="22"/>
      <c r="L51" s="22">
        <v>44</v>
      </c>
      <c r="M51" s="22"/>
      <c r="N51" s="22">
        <v>0</v>
      </c>
      <c r="O51" s="22"/>
      <c r="P51" s="22">
        <v>0</v>
      </c>
      <c r="Q51" s="22"/>
      <c r="R51" s="22">
        <v>0</v>
      </c>
      <c r="S51" s="22"/>
      <c r="T51" s="22">
        <v>49</v>
      </c>
    </row>
    <row r="52" spans="1:20" x14ac:dyDescent="0.2">
      <c r="A52" s="21">
        <v>522</v>
      </c>
      <c r="B52" s="18" t="s">
        <v>94</v>
      </c>
      <c r="D52" s="22">
        <v>9</v>
      </c>
      <c r="E52" s="22"/>
      <c r="F52" s="22">
        <v>6</v>
      </c>
      <c r="G52" s="22"/>
      <c r="H52" s="22">
        <v>382</v>
      </c>
      <c r="I52" s="22"/>
      <c r="J52" s="22">
        <v>47</v>
      </c>
      <c r="K52" s="22"/>
      <c r="L52" s="22">
        <v>182</v>
      </c>
      <c r="M52" s="22"/>
      <c r="N52" s="22">
        <v>0</v>
      </c>
      <c r="O52" s="22"/>
      <c r="P52" s="22">
        <v>3</v>
      </c>
      <c r="Q52" s="22"/>
      <c r="R52" s="22">
        <v>3</v>
      </c>
      <c r="S52" s="22"/>
      <c r="T52" s="22">
        <v>632</v>
      </c>
    </row>
    <row r="53" spans="1:20" x14ac:dyDescent="0.2">
      <c r="A53" s="21">
        <v>534</v>
      </c>
      <c r="B53" s="18" t="s">
        <v>30</v>
      </c>
      <c r="D53" s="22">
        <v>5</v>
      </c>
      <c r="E53" s="22"/>
      <c r="F53" s="22">
        <v>2</v>
      </c>
      <c r="G53" s="22"/>
      <c r="H53" s="22">
        <v>4</v>
      </c>
      <c r="I53" s="22"/>
      <c r="J53" s="22">
        <v>3</v>
      </c>
      <c r="K53" s="22"/>
      <c r="L53" s="22">
        <v>67</v>
      </c>
      <c r="M53" s="22"/>
      <c r="N53" s="22">
        <v>0</v>
      </c>
      <c r="O53" s="22"/>
      <c r="P53" s="22">
        <v>1</v>
      </c>
      <c r="Q53" s="22"/>
      <c r="R53" s="22">
        <v>0</v>
      </c>
      <c r="S53" s="22"/>
      <c r="T53" s="22">
        <v>82</v>
      </c>
    </row>
    <row r="54" spans="1:20" x14ac:dyDescent="0.2">
      <c r="A54" s="21">
        <v>504</v>
      </c>
      <c r="B54" s="18" t="s">
        <v>2</v>
      </c>
      <c r="D54" s="22">
        <v>1</v>
      </c>
      <c r="E54" s="22"/>
      <c r="F54" s="22">
        <v>0</v>
      </c>
      <c r="G54" s="22"/>
      <c r="H54" s="22">
        <v>13</v>
      </c>
      <c r="I54" s="22"/>
      <c r="J54" s="22">
        <v>37</v>
      </c>
      <c r="K54" s="22"/>
      <c r="L54" s="22">
        <v>7</v>
      </c>
      <c r="M54" s="22"/>
      <c r="N54" s="22">
        <v>0</v>
      </c>
      <c r="O54" s="22"/>
      <c r="P54" s="22">
        <v>0</v>
      </c>
      <c r="Q54" s="22"/>
      <c r="R54" s="22">
        <v>0</v>
      </c>
      <c r="S54" s="22"/>
      <c r="T54" s="22">
        <v>58</v>
      </c>
    </row>
    <row r="55" spans="1:20" x14ac:dyDescent="0.2">
      <c r="A55" s="21">
        <v>516</v>
      </c>
      <c r="B55" s="18" t="s">
        <v>13</v>
      </c>
      <c r="D55" s="22">
        <v>4</v>
      </c>
      <c r="E55" s="22"/>
      <c r="F55" s="22">
        <v>0</v>
      </c>
      <c r="G55" s="22"/>
      <c r="H55" s="22">
        <v>28</v>
      </c>
      <c r="I55" s="22"/>
      <c r="J55" s="22">
        <v>163</v>
      </c>
      <c r="K55" s="22"/>
      <c r="L55" s="22">
        <v>32</v>
      </c>
      <c r="M55" s="22"/>
      <c r="N55" s="22">
        <v>0</v>
      </c>
      <c r="O55" s="22"/>
      <c r="P55" s="22">
        <v>1</v>
      </c>
      <c r="Q55" s="22"/>
      <c r="R55" s="22">
        <v>2</v>
      </c>
      <c r="S55" s="22"/>
      <c r="T55" s="22">
        <v>230</v>
      </c>
    </row>
    <row r="56" spans="1:20" x14ac:dyDescent="0.2">
      <c r="A56" s="21">
        <v>539</v>
      </c>
      <c r="B56" s="18" t="s">
        <v>34</v>
      </c>
      <c r="D56" s="27">
        <v>1</v>
      </c>
      <c r="E56" s="27"/>
      <c r="F56" s="27">
        <v>0</v>
      </c>
      <c r="G56" s="27"/>
      <c r="H56" s="27">
        <v>8</v>
      </c>
      <c r="I56" s="27"/>
      <c r="J56" s="27">
        <v>1</v>
      </c>
      <c r="K56" s="27"/>
      <c r="L56" s="27">
        <v>48</v>
      </c>
      <c r="M56" s="27"/>
      <c r="N56" s="27">
        <v>0</v>
      </c>
      <c r="O56" s="27"/>
      <c r="P56" s="27">
        <v>0</v>
      </c>
      <c r="Q56" s="27"/>
      <c r="R56" s="27">
        <v>3</v>
      </c>
      <c r="S56" s="27"/>
      <c r="T56" s="27">
        <v>61</v>
      </c>
    </row>
    <row r="57" spans="1:20" x14ac:dyDescent="0.2"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20" x14ac:dyDescent="0.2">
      <c r="B58" s="18" t="s">
        <v>95</v>
      </c>
      <c r="D58" s="22">
        <v>196</v>
      </c>
      <c r="E58" s="22"/>
      <c r="F58" s="22">
        <v>35</v>
      </c>
      <c r="G58" s="22"/>
      <c r="H58" s="22">
        <v>2528</v>
      </c>
      <c r="I58" s="22"/>
      <c r="J58" s="22">
        <v>2174</v>
      </c>
      <c r="K58" s="22"/>
      <c r="L58" s="22">
        <v>2119</v>
      </c>
      <c r="M58" s="22"/>
      <c r="N58" s="22">
        <v>0</v>
      </c>
      <c r="O58" s="22"/>
      <c r="P58" s="22">
        <v>11</v>
      </c>
      <c r="Q58" s="22"/>
      <c r="R58" s="22">
        <v>65</v>
      </c>
      <c r="S58" s="22"/>
      <c r="T58" s="22">
        <v>7128</v>
      </c>
    </row>
    <row r="59" spans="1:20" x14ac:dyDescent="0.2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x14ac:dyDescent="0.2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">
      <c r="A61" s="29" t="s">
        <v>96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">
      <c r="A62" s="30" t="s">
        <v>54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">
      <c r="A63" s="18" t="s">
        <v>97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</sheetData>
  <printOptions horizontalCentered="1"/>
  <pageMargins left="0.5" right="0.5" top="0.75" bottom="0.5" header="0.5" footer="0.5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zoomScaleNormal="100" workbookViewId="0">
      <pane xSplit="2" ySplit="9" topLeftCell="C28" activePane="bottomRight" state="frozen"/>
      <selection activeCell="A10" sqref="A10"/>
      <selection pane="topRight" activeCell="A10" sqref="A10"/>
      <selection pane="bottomLeft" activeCell="A10" sqref="A10"/>
      <selection pane="bottomRight" activeCell="T1" sqref="T1:T1048576"/>
    </sheetView>
  </sheetViews>
  <sheetFormatPr defaultRowHeight="12.75" x14ac:dyDescent="0.2"/>
  <cols>
    <col min="1" max="1" width="5" style="18" customWidth="1"/>
    <col min="2" max="2" width="14" style="18" customWidth="1"/>
    <col min="3" max="3" width="2.42578125" style="18" customWidth="1"/>
    <col min="4" max="4" width="8.42578125" style="18" customWidth="1"/>
    <col min="5" max="5" width="2.42578125" style="18" customWidth="1"/>
    <col min="6" max="6" width="8.42578125" style="18" customWidth="1"/>
    <col min="7" max="7" width="2.42578125" style="18" customWidth="1"/>
    <col min="8" max="8" width="8.42578125" style="18" customWidth="1"/>
    <col min="9" max="9" width="2.42578125" style="18" customWidth="1"/>
    <col min="10" max="10" width="8.42578125" style="18" customWidth="1"/>
    <col min="11" max="11" width="2.42578125" style="18" customWidth="1"/>
    <col min="12" max="12" width="8.42578125" style="18" customWidth="1"/>
    <col min="13" max="13" width="2.42578125" style="18" customWidth="1"/>
    <col min="14" max="14" width="8.42578125" style="18" customWidth="1"/>
    <col min="15" max="15" width="2.42578125" style="18" customWidth="1"/>
    <col min="16" max="16" width="8.42578125" style="18" customWidth="1"/>
    <col min="17" max="17" width="2.42578125" style="18" customWidth="1"/>
    <col min="18" max="18" width="8.42578125" style="18" customWidth="1"/>
    <col min="19" max="19" width="2.42578125" style="18" customWidth="1"/>
    <col min="20" max="20" width="8.42578125" style="18" customWidth="1"/>
    <col min="21" max="16384" width="9.140625" style="15"/>
  </cols>
  <sheetData>
    <row r="1" spans="1:20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14" t="s">
        <v>98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7" customFormat="1" x14ac:dyDescent="0.2">
      <c r="A4" s="16" t="s">
        <v>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6" spans="1:20" x14ac:dyDescent="0.2">
      <c r="I6" s="14"/>
    </row>
    <row r="7" spans="1:20" x14ac:dyDescent="0.2">
      <c r="D7" s="14"/>
      <c r="E7" s="14"/>
      <c r="G7" s="14"/>
      <c r="H7" s="14" t="s">
        <v>62</v>
      </c>
      <c r="I7" s="14"/>
      <c r="M7" s="14"/>
      <c r="N7" s="14" t="s">
        <v>63</v>
      </c>
      <c r="O7" s="14"/>
      <c r="P7" s="14" t="s">
        <v>64</v>
      </c>
      <c r="Q7" s="14"/>
      <c r="R7" s="14" t="s">
        <v>65</v>
      </c>
      <c r="S7" s="14"/>
    </row>
    <row r="8" spans="1:20" x14ac:dyDescent="0.2">
      <c r="A8" s="18" t="s">
        <v>42</v>
      </c>
      <c r="D8" s="14"/>
      <c r="E8" s="14"/>
      <c r="F8" s="14" t="s">
        <v>66</v>
      </c>
      <c r="G8" s="14"/>
      <c r="H8" s="14" t="s">
        <v>67</v>
      </c>
      <c r="I8" s="14"/>
      <c r="L8" s="14" t="s">
        <v>68</v>
      </c>
      <c r="M8" s="14"/>
      <c r="N8" s="14" t="s">
        <v>69</v>
      </c>
      <c r="O8" s="14"/>
      <c r="P8" s="14" t="s">
        <v>70</v>
      </c>
      <c r="Q8" s="14"/>
      <c r="R8" s="14" t="s">
        <v>71</v>
      </c>
      <c r="S8" s="14"/>
      <c r="T8" s="18" t="s">
        <v>112</v>
      </c>
    </row>
    <row r="9" spans="1:20" x14ac:dyDescent="0.2">
      <c r="A9" s="19" t="s">
        <v>45</v>
      </c>
      <c r="B9" s="19" t="s">
        <v>46</v>
      </c>
      <c r="D9" s="20" t="s">
        <v>72</v>
      </c>
      <c r="E9" s="20"/>
      <c r="F9" s="20" t="s">
        <v>67</v>
      </c>
      <c r="G9" s="14"/>
      <c r="H9" s="20" t="s">
        <v>73</v>
      </c>
      <c r="I9" s="20"/>
      <c r="J9" s="20" t="s">
        <v>74</v>
      </c>
      <c r="K9" s="20"/>
      <c r="L9" s="20" t="s">
        <v>73</v>
      </c>
      <c r="M9" s="20"/>
      <c r="N9" s="20" t="s">
        <v>75</v>
      </c>
      <c r="O9" s="20"/>
      <c r="P9" s="20" t="s">
        <v>76</v>
      </c>
      <c r="Q9" s="20"/>
      <c r="R9" s="20" t="s">
        <v>77</v>
      </c>
      <c r="S9" s="14"/>
      <c r="T9" s="20" t="s">
        <v>48</v>
      </c>
    </row>
    <row r="11" spans="1:20" x14ac:dyDescent="0.2">
      <c r="A11" s="21">
        <v>503</v>
      </c>
      <c r="B11" s="18" t="s">
        <v>50</v>
      </c>
      <c r="D11" s="22">
        <v>0</v>
      </c>
      <c r="E11" s="22"/>
      <c r="F11" s="22">
        <v>0</v>
      </c>
      <c r="G11" s="22"/>
      <c r="H11" s="22">
        <v>9</v>
      </c>
      <c r="I11" s="22"/>
      <c r="J11" s="22">
        <v>11</v>
      </c>
      <c r="K11" s="22"/>
      <c r="L11" s="22">
        <v>30</v>
      </c>
      <c r="M11" s="22"/>
      <c r="N11" s="22">
        <v>0</v>
      </c>
      <c r="O11" s="22"/>
      <c r="P11" s="22">
        <v>0</v>
      </c>
      <c r="Q11" s="22"/>
      <c r="R11" s="22">
        <v>2</v>
      </c>
      <c r="S11" s="22"/>
      <c r="T11" s="22">
        <v>52</v>
      </c>
    </row>
    <row r="12" spans="1:20" x14ac:dyDescent="0.2">
      <c r="A12" s="21">
        <v>508</v>
      </c>
      <c r="B12" s="18" t="s">
        <v>51</v>
      </c>
      <c r="D12" s="24" t="s">
        <v>99</v>
      </c>
      <c r="E12" s="25"/>
      <c r="F12" s="24" t="s">
        <v>83</v>
      </c>
      <c r="G12" s="25"/>
      <c r="H12" s="24" t="s">
        <v>100</v>
      </c>
      <c r="I12" s="25"/>
      <c r="J12" s="24" t="s">
        <v>101</v>
      </c>
      <c r="K12" s="25"/>
      <c r="L12" s="24" t="s">
        <v>102</v>
      </c>
      <c r="M12" s="25"/>
      <c r="N12" s="24" t="s">
        <v>83</v>
      </c>
      <c r="O12" s="25"/>
      <c r="P12" s="24" t="s">
        <v>83</v>
      </c>
      <c r="Q12" s="25"/>
      <c r="R12" s="24" t="s">
        <v>83</v>
      </c>
      <c r="S12" s="25"/>
      <c r="T12" s="24" t="s">
        <v>103</v>
      </c>
    </row>
    <row r="13" spans="1:20" x14ac:dyDescent="0.2">
      <c r="A13" s="21"/>
      <c r="B13" s="18" t="s">
        <v>86</v>
      </c>
      <c r="D13" s="22">
        <v>0</v>
      </c>
      <c r="E13" s="22"/>
      <c r="F13" s="22">
        <v>0</v>
      </c>
      <c r="G13" s="22"/>
      <c r="H13" s="22">
        <v>7</v>
      </c>
      <c r="I13" s="22"/>
      <c r="J13" s="22">
        <v>19</v>
      </c>
      <c r="K13" s="22"/>
      <c r="L13" s="22">
        <v>2</v>
      </c>
      <c r="M13" s="22"/>
      <c r="N13" s="22">
        <v>0</v>
      </c>
      <c r="O13" s="22"/>
      <c r="P13" s="22">
        <v>0</v>
      </c>
      <c r="Q13" s="22"/>
      <c r="R13" s="22">
        <v>0</v>
      </c>
      <c r="S13" s="22"/>
      <c r="T13" s="22">
        <v>28</v>
      </c>
    </row>
    <row r="14" spans="1:20" x14ac:dyDescent="0.2">
      <c r="A14" s="21"/>
      <c r="B14" s="18" t="s">
        <v>87</v>
      </c>
      <c r="D14" s="22">
        <v>0</v>
      </c>
      <c r="E14" s="22"/>
      <c r="F14" s="22">
        <v>0</v>
      </c>
      <c r="G14" s="22"/>
      <c r="H14" s="22">
        <v>13</v>
      </c>
      <c r="I14" s="22"/>
      <c r="J14" s="22">
        <v>0</v>
      </c>
      <c r="K14" s="22"/>
      <c r="L14" s="22">
        <v>0</v>
      </c>
      <c r="M14" s="22"/>
      <c r="N14" s="22">
        <v>0</v>
      </c>
      <c r="O14" s="22"/>
      <c r="P14" s="22">
        <v>0</v>
      </c>
      <c r="Q14" s="22"/>
      <c r="R14" s="22">
        <v>0</v>
      </c>
      <c r="S14" s="22"/>
      <c r="T14" s="22">
        <v>13</v>
      </c>
    </row>
    <row r="15" spans="1:20" x14ac:dyDescent="0.2">
      <c r="A15" s="21"/>
      <c r="B15" s="18" t="s">
        <v>88</v>
      </c>
      <c r="D15" s="22">
        <v>1</v>
      </c>
      <c r="E15" s="22"/>
      <c r="F15" s="22">
        <v>0</v>
      </c>
      <c r="G15" s="22"/>
      <c r="H15" s="22">
        <v>14</v>
      </c>
      <c r="I15" s="22"/>
      <c r="J15" s="22">
        <v>2</v>
      </c>
      <c r="K15" s="22"/>
      <c r="L15" s="22">
        <v>1</v>
      </c>
      <c r="M15" s="22"/>
      <c r="N15" s="22">
        <v>0</v>
      </c>
      <c r="O15" s="22"/>
      <c r="P15" s="22">
        <v>0</v>
      </c>
      <c r="Q15" s="22"/>
      <c r="R15" s="22">
        <v>0</v>
      </c>
      <c r="S15" s="22"/>
      <c r="T15" s="22">
        <v>18</v>
      </c>
    </row>
    <row r="16" spans="1:20" x14ac:dyDescent="0.2">
      <c r="A16" s="21"/>
      <c r="B16" s="18" t="s">
        <v>89</v>
      </c>
      <c r="D16" s="22">
        <v>0</v>
      </c>
      <c r="E16" s="22"/>
      <c r="F16" s="22">
        <v>0</v>
      </c>
      <c r="G16" s="22"/>
      <c r="H16" s="22">
        <v>8</v>
      </c>
      <c r="I16" s="22"/>
      <c r="J16" s="22">
        <v>0</v>
      </c>
      <c r="K16" s="22"/>
      <c r="L16" s="22">
        <v>1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9</v>
      </c>
    </row>
    <row r="17" spans="1:20" x14ac:dyDescent="0.2">
      <c r="A17" s="21"/>
      <c r="B17" s="18" t="s">
        <v>90</v>
      </c>
      <c r="D17" s="22">
        <v>2</v>
      </c>
      <c r="E17" s="22"/>
      <c r="F17" s="22">
        <v>0</v>
      </c>
      <c r="G17" s="22"/>
      <c r="H17" s="22">
        <v>6</v>
      </c>
      <c r="I17" s="22"/>
      <c r="J17" s="22">
        <v>10</v>
      </c>
      <c r="K17" s="22"/>
      <c r="L17" s="22">
        <v>4</v>
      </c>
      <c r="M17" s="22"/>
      <c r="N17" s="22">
        <v>0</v>
      </c>
      <c r="O17" s="22"/>
      <c r="P17" s="22">
        <v>0</v>
      </c>
      <c r="Q17" s="22"/>
      <c r="R17" s="22">
        <v>0</v>
      </c>
      <c r="S17" s="22"/>
      <c r="T17" s="22">
        <v>22</v>
      </c>
    </row>
    <row r="18" spans="1:20" x14ac:dyDescent="0.2">
      <c r="A18" s="21"/>
      <c r="B18" s="18" t="s">
        <v>91</v>
      </c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</row>
    <row r="19" spans="1:20" x14ac:dyDescent="0.2">
      <c r="A19" s="21"/>
      <c r="B19" s="18" t="s">
        <v>92</v>
      </c>
      <c r="D19" s="22">
        <v>0</v>
      </c>
      <c r="E19" s="22"/>
      <c r="F19" s="22">
        <v>0</v>
      </c>
      <c r="G19" s="22"/>
      <c r="H19" s="22">
        <v>1</v>
      </c>
      <c r="I19" s="22"/>
      <c r="J19" s="22">
        <v>8</v>
      </c>
      <c r="K19" s="22"/>
      <c r="L19" s="22">
        <v>4</v>
      </c>
      <c r="M19" s="22"/>
      <c r="N19" s="22">
        <v>0</v>
      </c>
      <c r="O19" s="22"/>
      <c r="P19" s="22">
        <v>0</v>
      </c>
      <c r="Q19" s="22"/>
      <c r="R19" s="22">
        <v>0</v>
      </c>
      <c r="S19" s="22"/>
      <c r="T19" s="22">
        <v>13</v>
      </c>
    </row>
    <row r="20" spans="1:20" x14ac:dyDescent="0.2">
      <c r="A20" s="21">
        <v>507</v>
      </c>
      <c r="B20" s="18" t="s">
        <v>5</v>
      </c>
      <c r="D20" s="22">
        <v>0</v>
      </c>
      <c r="E20" s="22"/>
      <c r="F20" s="22">
        <v>0</v>
      </c>
      <c r="G20" s="22"/>
      <c r="H20" s="22">
        <v>13</v>
      </c>
      <c r="I20" s="22"/>
      <c r="J20" s="22">
        <v>3</v>
      </c>
      <c r="K20" s="22"/>
      <c r="L20" s="22">
        <v>23</v>
      </c>
      <c r="M20" s="22"/>
      <c r="N20" s="22">
        <v>0</v>
      </c>
      <c r="O20" s="22"/>
      <c r="P20" s="22">
        <v>0</v>
      </c>
      <c r="Q20" s="22"/>
      <c r="R20" s="22">
        <v>1</v>
      </c>
      <c r="S20" s="22"/>
      <c r="T20" s="22">
        <v>40</v>
      </c>
    </row>
    <row r="21" spans="1:20" x14ac:dyDescent="0.2">
      <c r="A21" s="21">
        <v>502</v>
      </c>
      <c r="B21" s="18" t="s">
        <v>93</v>
      </c>
      <c r="D21" s="22">
        <v>0</v>
      </c>
      <c r="E21" s="22"/>
      <c r="F21" s="22">
        <v>0</v>
      </c>
      <c r="G21" s="22"/>
      <c r="H21" s="22">
        <v>0</v>
      </c>
      <c r="I21" s="22"/>
      <c r="J21" s="22">
        <v>8</v>
      </c>
      <c r="K21" s="22"/>
      <c r="L21" s="22">
        <v>10</v>
      </c>
      <c r="M21" s="22"/>
      <c r="N21" s="22">
        <v>0</v>
      </c>
      <c r="O21" s="22"/>
      <c r="P21" s="22">
        <v>0</v>
      </c>
      <c r="Q21" s="22"/>
      <c r="R21" s="22">
        <v>0</v>
      </c>
      <c r="S21" s="22"/>
      <c r="T21" s="22">
        <v>18</v>
      </c>
    </row>
    <row r="22" spans="1:20" x14ac:dyDescent="0.2">
      <c r="A22" s="21">
        <v>509</v>
      </c>
      <c r="B22" s="18" t="s">
        <v>6</v>
      </c>
      <c r="D22" s="22">
        <v>2</v>
      </c>
      <c r="E22" s="22"/>
      <c r="F22" s="22">
        <v>0</v>
      </c>
      <c r="G22" s="22"/>
      <c r="H22" s="22">
        <v>0</v>
      </c>
      <c r="I22" s="22"/>
      <c r="J22" s="22">
        <v>15</v>
      </c>
      <c r="K22" s="22"/>
      <c r="L22" s="22">
        <v>2</v>
      </c>
      <c r="M22" s="22"/>
      <c r="N22" s="22">
        <v>0</v>
      </c>
      <c r="O22" s="22"/>
      <c r="P22" s="22">
        <v>0</v>
      </c>
      <c r="Q22" s="22"/>
      <c r="R22" s="22">
        <v>0</v>
      </c>
      <c r="S22" s="22"/>
      <c r="T22" s="22">
        <v>19</v>
      </c>
    </row>
    <row r="23" spans="1:20" x14ac:dyDescent="0.2">
      <c r="A23" s="21">
        <v>512</v>
      </c>
      <c r="B23" s="18" t="s">
        <v>9</v>
      </c>
      <c r="D23" s="22">
        <v>1</v>
      </c>
      <c r="E23" s="22"/>
      <c r="F23" s="22">
        <v>0</v>
      </c>
      <c r="G23" s="22"/>
      <c r="H23" s="22">
        <v>1</v>
      </c>
      <c r="I23" s="22"/>
      <c r="J23" s="22">
        <v>10</v>
      </c>
      <c r="K23" s="22"/>
      <c r="L23" s="22">
        <v>3</v>
      </c>
      <c r="M23" s="22"/>
      <c r="N23" s="22">
        <v>0</v>
      </c>
      <c r="O23" s="22"/>
      <c r="P23" s="22">
        <v>0</v>
      </c>
      <c r="Q23" s="22"/>
      <c r="R23" s="22">
        <v>0</v>
      </c>
      <c r="S23" s="22"/>
      <c r="T23" s="22">
        <v>15</v>
      </c>
    </row>
    <row r="24" spans="1:20" x14ac:dyDescent="0.2">
      <c r="A24" s="21">
        <v>540</v>
      </c>
      <c r="B24" s="18" t="s">
        <v>35</v>
      </c>
      <c r="D24" s="22">
        <v>0</v>
      </c>
      <c r="E24" s="22"/>
      <c r="F24" s="22">
        <v>0</v>
      </c>
      <c r="G24" s="22"/>
      <c r="H24" s="22">
        <v>2</v>
      </c>
      <c r="I24" s="22"/>
      <c r="J24" s="22">
        <v>0</v>
      </c>
      <c r="K24" s="22"/>
      <c r="L24" s="22">
        <v>4</v>
      </c>
      <c r="M24" s="22"/>
      <c r="N24" s="22">
        <v>0</v>
      </c>
      <c r="O24" s="22"/>
      <c r="P24" s="22">
        <v>0</v>
      </c>
      <c r="Q24" s="22"/>
      <c r="R24" s="22">
        <v>0</v>
      </c>
      <c r="S24" s="22"/>
      <c r="T24" s="22">
        <v>6</v>
      </c>
    </row>
    <row r="25" spans="1:20" x14ac:dyDescent="0.2">
      <c r="A25" s="21">
        <v>519</v>
      </c>
      <c r="B25" s="18" t="s">
        <v>16</v>
      </c>
      <c r="D25" s="22">
        <v>0</v>
      </c>
      <c r="E25" s="22"/>
      <c r="F25" s="22">
        <v>0</v>
      </c>
      <c r="G25" s="22"/>
      <c r="H25" s="22">
        <v>0</v>
      </c>
      <c r="I25" s="22"/>
      <c r="J25" s="22">
        <v>0</v>
      </c>
      <c r="K25" s="22"/>
      <c r="L25" s="22">
        <v>0</v>
      </c>
      <c r="M25" s="22"/>
      <c r="N25" s="22">
        <v>0</v>
      </c>
      <c r="O25" s="22"/>
      <c r="P25" s="22">
        <v>0</v>
      </c>
      <c r="Q25" s="22"/>
      <c r="R25" s="22">
        <v>1</v>
      </c>
      <c r="S25" s="22"/>
      <c r="T25" s="22">
        <v>1</v>
      </c>
    </row>
    <row r="26" spans="1:20" x14ac:dyDescent="0.2">
      <c r="A26" s="21">
        <v>514</v>
      </c>
      <c r="B26" s="18" t="s">
        <v>11</v>
      </c>
      <c r="D26" s="22">
        <v>0</v>
      </c>
      <c r="E26" s="22"/>
      <c r="F26" s="22">
        <v>1</v>
      </c>
      <c r="G26" s="22"/>
      <c r="H26" s="22">
        <v>17</v>
      </c>
      <c r="I26" s="22"/>
      <c r="J26" s="22">
        <v>3</v>
      </c>
      <c r="K26" s="22"/>
      <c r="L26" s="22">
        <v>32</v>
      </c>
      <c r="M26" s="22"/>
      <c r="N26" s="22">
        <v>0</v>
      </c>
      <c r="O26" s="22"/>
      <c r="P26" s="22">
        <v>1</v>
      </c>
      <c r="Q26" s="22"/>
      <c r="R26" s="22">
        <v>2</v>
      </c>
      <c r="S26" s="22"/>
      <c r="T26" s="22">
        <v>56</v>
      </c>
    </row>
    <row r="27" spans="1:20" x14ac:dyDescent="0.2">
      <c r="A27" s="21">
        <v>529</v>
      </c>
      <c r="B27" s="18" t="s">
        <v>52</v>
      </c>
      <c r="D27" s="24">
        <v>0</v>
      </c>
      <c r="E27" s="25"/>
      <c r="F27" s="24">
        <v>0</v>
      </c>
      <c r="G27" s="25"/>
      <c r="H27" s="24">
        <v>0</v>
      </c>
      <c r="I27" s="25"/>
      <c r="J27" s="24">
        <v>4</v>
      </c>
      <c r="K27" s="25"/>
      <c r="L27" s="24">
        <v>28</v>
      </c>
      <c r="M27" s="25"/>
      <c r="N27" s="22">
        <v>0</v>
      </c>
      <c r="O27" s="25"/>
      <c r="P27" s="24">
        <v>0</v>
      </c>
      <c r="Q27" s="25"/>
      <c r="R27" s="24">
        <v>1</v>
      </c>
      <c r="S27" s="25"/>
      <c r="T27" s="24">
        <v>33</v>
      </c>
    </row>
    <row r="28" spans="1:20" x14ac:dyDescent="0.2">
      <c r="A28" s="21">
        <v>513</v>
      </c>
      <c r="B28" s="18" t="s">
        <v>10</v>
      </c>
      <c r="D28" s="22">
        <v>1</v>
      </c>
      <c r="E28" s="22"/>
      <c r="F28" s="22">
        <v>0</v>
      </c>
      <c r="G28" s="22"/>
      <c r="H28" s="22">
        <v>0</v>
      </c>
      <c r="I28" s="22"/>
      <c r="J28" s="22">
        <v>2</v>
      </c>
      <c r="K28" s="22"/>
      <c r="L28" s="22">
        <v>9</v>
      </c>
      <c r="M28" s="22"/>
      <c r="N28" s="22">
        <v>0</v>
      </c>
      <c r="O28" s="22"/>
      <c r="P28" s="22">
        <v>0</v>
      </c>
      <c r="Q28" s="22"/>
      <c r="R28" s="22">
        <v>0</v>
      </c>
      <c r="S28" s="22"/>
      <c r="T28" s="22">
        <v>12</v>
      </c>
    </row>
    <row r="29" spans="1:20" x14ac:dyDescent="0.2">
      <c r="A29" s="21">
        <v>525</v>
      </c>
      <c r="B29" s="18" t="s">
        <v>22</v>
      </c>
      <c r="D29" s="22">
        <v>0</v>
      </c>
      <c r="E29" s="22"/>
      <c r="F29" s="22">
        <v>0</v>
      </c>
      <c r="G29" s="22"/>
      <c r="H29" s="22">
        <v>6</v>
      </c>
      <c r="I29" s="22"/>
      <c r="J29" s="22">
        <v>13</v>
      </c>
      <c r="K29" s="22"/>
      <c r="L29" s="22">
        <v>16</v>
      </c>
      <c r="M29" s="22"/>
      <c r="N29" s="22">
        <v>0</v>
      </c>
      <c r="O29" s="22"/>
      <c r="P29" s="22">
        <v>0</v>
      </c>
      <c r="Q29" s="22"/>
      <c r="R29" s="22">
        <v>0</v>
      </c>
      <c r="S29" s="22"/>
      <c r="T29" s="22">
        <v>35</v>
      </c>
    </row>
    <row r="30" spans="1:20" x14ac:dyDescent="0.2">
      <c r="A30" s="21">
        <v>520</v>
      </c>
      <c r="B30" s="18" t="s">
        <v>17</v>
      </c>
      <c r="D30" s="22">
        <v>0</v>
      </c>
      <c r="E30" s="22"/>
      <c r="F30" s="22">
        <v>0</v>
      </c>
      <c r="G30" s="22"/>
      <c r="H30" s="22">
        <v>6</v>
      </c>
      <c r="I30" s="22"/>
      <c r="J30" s="22">
        <v>7</v>
      </c>
      <c r="K30" s="22"/>
      <c r="L30" s="22">
        <v>9</v>
      </c>
      <c r="M30" s="22"/>
      <c r="N30" s="22">
        <v>0</v>
      </c>
      <c r="O30" s="22"/>
      <c r="P30" s="22">
        <v>0</v>
      </c>
      <c r="Q30" s="22"/>
      <c r="R30" s="22">
        <v>1</v>
      </c>
      <c r="S30" s="22"/>
      <c r="T30" s="22">
        <v>23</v>
      </c>
    </row>
    <row r="31" spans="1:20" x14ac:dyDescent="0.2">
      <c r="A31" s="21">
        <v>501</v>
      </c>
      <c r="B31" s="18" t="s">
        <v>0</v>
      </c>
      <c r="D31" s="22">
        <v>0</v>
      </c>
      <c r="E31" s="22"/>
      <c r="F31" s="22">
        <v>0</v>
      </c>
      <c r="G31" s="22"/>
      <c r="H31" s="22">
        <v>1</v>
      </c>
      <c r="I31" s="22"/>
      <c r="J31" s="22">
        <v>0</v>
      </c>
      <c r="K31" s="22"/>
      <c r="L31" s="22">
        <v>39</v>
      </c>
      <c r="M31" s="22"/>
      <c r="N31" s="22">
        <v>0</v>
      </c>
      <c r="O31" s="22"/>
      <c r="P31" s="22">
        <v>0</v>
      </c>
      <c r="Q31" s="22"/>
      <c r="R31" s="22">
        <v>2</v>
      </c>
      <c r="S31" s="22"/>
      <c r="T31" s="22">
        <v>42</v>
      </c>
    </row>
    <row r="32" spans="1:20" x14ac:dyDescent="0.2">
      <c r="A32" s="21">
        <v>523</v>
      </c>
      <c r="B32" s="18" t="s">
        <v>20</v>
      </c>
      <c r="D32" s="22">
        <v>0</v>
      </c>
      <c r="E32" s="22"/>
      <c r="F32" s="22">
        <v>0</v>
      </c>
      <c r="G32" s="22"/>
      <c r="H32" s="22">
        <v>1</v>
      </c>
      <c r="I32" s="22"/>
      <c r="J32" s="22">
        <v>1</v>
      </c>
      <c r="K32" s="22"/>
      <c r="L32" s="22">
        <v>4</v>
      </c>
      <c r="M32" s="22"/>
      <c r="N32" s="22">
        <v>0</v>
      </c>
      <c r="O32" s="22"/>
      <c r="P32" s="22">
        <v>0</v>
      </c>
      <c r="Q32" s="22"/>
      <c r="R32" s="22">
        <v>0</v>
      </c>
      <c r="S32" s="22"/>
      <c r="T32" s="22">
        <v>6</v>
      </c>
    </row>
    <row r="33" spans="1:20" x14ac:dyDescent="0.2">
      <c r="A33" s="21">
        <v>532</v>
      </c>
      <c r="B33" s="18" t="s">
        <v>28</v>
      </c>
      <c r="D33" s="22">
        <v>3</v>
      </c>
      <c r="E33" s="22"/>
      <c r="F33" s="22">
        <v>0</v>
      </c>
      <c r="G33" s="22"/>
      <c r="H33" s="22">
        <v>3</v>
      </c>
      <c r="I33" s="22"/>
      <c r="J33" s="22">
        <v>7</v>
      </c>
      <c r="K33" s="22"/>
      <c r="L33" s="22">
        <v>3</v>
      </c>
      <c r="M33" s="22"/>
      <c r="N33" s="22">
        <v>0</v>
      </c>
      <c r="O33" s="22"/>
      <c r="P33" s="22">
        <v>0</v>
      </c>
      <c r="Q33" s="22"/>
      <c r="R33" s="22">
        <v>1</v>
      </c>
      <c r="S33" s="22"/>
      <c r="T33" s="22">
        <v>17</v>
      </c>
    </row>
    <row r="34" spans="1:20" x14ac:dyDescent="0.2">
      <c r="A34" s="21">
        <v>517</v>
      </c>
      <c r="B34" s="18" t="s">
        <v>14</v>
      </c>
      <c r="D34" s="22">
        <v>0</v>
      </c>
      <c r="E34" s="22"/>
      <c r="F34" s="22">
        <v>0</v>
      </c>
      <c r="G34" s="22"/>
      <c r="H34" s="22">
        <v>0</v>
      </c>
      <c r="I34" s="22"/>
      <c r="J34" s="22">
        <v>1</v>
      </c>
      <c r="K34" s="22"/>
      <c r="L34" s="22">
        <v>18</v>
      </c>
      <c r="M34" s="22"/>
      <c r="N34" s="22">
        <v>0</v>
      </c>
      <c r="O34" s="22"/>
      <c r="P34" s="22">
        <v>0</v>
      </c>
      <c r="Q34" s="22"/>
      <c r="R34" s="22">
        <v>0</v>
      </c>
      <c r="S34" s="22"/>
      <c r="T34" s="22">
        <v>19</v>
      </c>
    </row>
    <row r="35" spans="1:20" x14ac:dyDescent="0.2">
      <c r="A35" s="21">
        <v>536</v>
      </c>
      <c r="B35" s="18" t="s">
        <v>32</v>
      </c>
      <c r="D35" s="22">
        <v>1</v>
      </c>
      <c r="E35" s="22"/>
      <c r="F35" s="22">
        <v>1</v>
      </c>
      <c r="G35" s="22"/>
      <c r="H35" s="22">
        <v>5</v>
      </c>
      <c r="I35" s="22"/>
      <c r="J35" s="22">
        <v>1</v>
      </c>
      <c r="K35" s="22"/>
      <c r="L35" s="22">
        <v>15</v>
      </c>
      <c r="M35" s="22"/>
      <c r="N35" s="22">
        <v>0</v>
      </c>
      <c r="O35" s="22"/>
      <c r="P35" s="22">
        <v>0</v>
      </c>
      <c r="Q35" s="22"/>
      <c r="R35" s="22">
        <v>1</v>
      </c>
      <c r="S35" s="22"/>
      <c r="T35" s="22">
        <v>24</v>
      </c>
    </row>
    <row r="36" spans="1:20" x14ac:dyDescent="0.2">
      <c r="A36" s="21">
        <v>526</v>
      </c>
      <c r="B36" s="18" t="s">
        <v>23</v>
      </c>
      <c r="D36" s="22">
        <v>0</v>
      </c>
      <c r="E36" s="22"/>
      <c r="F36" s="22">
        <v>0</v>
      </c>
      <c r="G36" s="22"/>
      <c r="H36" s="22">
        <v>13</v>
      </c>
      <c r="I36" s="22"/>
      <c r="J36" s="22">
        <v>1</v>
      </c>
      <c r="K36" s="22"/>
      <c r="L36" s="22">
        <v>43</v>
      </c>
      <c r="M36" s="22"/>
      <c r="N36" s="22">
        <v>0</v>
      </c>
      <c r="O36" s="22"/>
      <c r="P36" s="22">
        <v>0</v>
      </c>
      <c r="Q36" s="22"/>
      <c r="R36" s="22">
        <v>0</v>
      </c>
      <c r="S36" s="22"/>
      <c r="T36" s="22">
        <v>57</v>
      </c>
    </row>
    <row r="37" spans="1:20" x14ac:dyDescent="0.2">
      <c r="A37" s="21">
        <v>530</v>
      </c>
      <c r="B37" s="18" t="s">
        <v>26</v>
      </c>
      <c r="D37" s="22">
        <v>0</v>
      </c>
      <c r="E37" s="22"/>
      <c r="F37" s="22">
        <v>2</v>
      </c>
      <c r="G37" s="22"/>
      <c r="H37" s="22">
        <v>2</v>
      </c>
      <c r="I37" s="22"/>
      <c r="J37" s="22">
        <v>4</v>
      </c>
      <c r="K37" s="22"/>
      <c r="L37" s="22">
        <v>41</v>
      </c>
      <c r="M37" s="22"/>
      <c r="N37" s="22">
        <v>0</v>
      </c>
      <c r="O37" s="22"/>
      <c r="P37" s="22">
        <v>0</v>
      </c>
      <c r="Q37" s="22"/>
      <c r="R37" s="22">
        <v>2</v>
      </c>
      <c r="S37" s="22"/>
      <c r="T37" s="22">
        <v>51</v>
      </c>
    </row>
    <row r="38" spans="1:20" x14ac:dyDescent="0.2">
      <c r="A38" s="21">
        <v>528</v>
      </c>
      <c r="B38" s="18" t="s">
        <v>25</v>
      </c>
      <c r="D38" s="22">
        <v>0</v>
      </c>
      <c r="E38" s="22"/>
      <c r="F38" s="22">
        <v>0</v>
      </c>
      <c r="G38" s="22"/>
      <c r="H38" s="22">
        <v>0</v>
      </c>
      <c r="I38" s="22"/>
      <c r="J38" s="22">
        <v>8</v>
      </c>
      <c r="K38" s="22"/>
      <c r="L38" s="22">
        <v>4</v>
      </c>
      <c r="M38" s="22"/>
      <c r="N38" s="22">
        <v>0</v>
      </c>
      <c r="O38" s="22"/>
      <c r="P38" s="22">
        <v>0</v>
      </c>
      <c r="Q38" s="22"/>
      <c r="R38" s="22">
        <v>0</v>
      </c>
      <c r="S38" s="22"/>
      <c r="T38" s="22">
        <v>12</v>
      </c>
    </row>
    <row r="39" spans="1:20" x14ac:dyDescent="0.2">
      <c r="A39" s="21">
        <v>524</v>
      </c>
      <c r="B39" s="18" t="s">
        <v>21</v>
      </c>
      <c r="D39" s="22">
        <v>0</v>
      </c>
      <c r="E39" s="22"/>
      <c r="F39" s="22">
        <v>0</v>
      </c>
      <c r="G39" s="22"/>
      <c r="H39" s="22">
        <v>2</v>
      </c>
      <c r="I39" s="22"/>
      <c r="J39" s="22">
        <v>4</v>
      </c>
      <c r="K39" s="22"/>
      <c r="L39" s="22">
        <v>6</v>
      </c>
      <c r="M39" s="22"/>
      <c r="N39" s="22">
        <v>0</v>
      </c>
      <c r="O39" s="22"/>
      <c r="P39" s="22">
        <v>0</v>
      </c>
      <c r="Q39" s="22"/>
      <c r="R39" s="22">
        <v>0</v>
      </c>
      <c r="S39" s="22"/>
      <c r="T39" s="22">
        <v>12</v>
      </c>
    </row>
    <row r="40" spans="1:20" x14ac:dyDescent="0.2">
      <c r="A40" s="21">
        <v>527</v>
      </c>
      <c r="B40" s="18" t="s">
        <v>24</v>
      </c>
      <c r="D40" s="22">
        <v>0</v>
      </c>
      <c r="E40" s="22"/>
      <c r="F40" s="22">
        <v>0</v>
      </c>
      <c r="G40" s="22"/>
      <c r="H40" s="22">
        <v>0</v>
      </c>
      <c r="I40" s="22"/>
      <c r="J40" s="22">
        <v>6</v>
      </c>
      <c r="K40" s="22"/>
      <c r="L40" s="22">
        <v>0</v>
      </c>
      <c r="M40" s="22"/>
      <c r="N40" s="22">
        <v>0</v>
      </c>
      <c r="O40" s="22"/>
      <c r="P40" s="22">
        <v>0</v>
      </c>
      <c r="Q40" s="22"/>
      <c r="R40" s="22">
        <v>0</v>
      </c>
      <c r="S40" s="22"/>
      <c r="T40" s="22">
        <v>6</v>
      </c>
    </row>
    <row r="41" spans="1:20" x14ac:dyDescent="0.2">
      <c r="A41" s="21">
        <v>535</v>
      </c>
      <c r="B41" s="18" t="s">
        <v>31</v>
      </c>
      <c r="D41" s="22">
        <v>0</v>
      </c>
      <c r="E41" s="22"/>
      <c r="F41" s="22">
        <v>0</v>
      </c>
      <c r="G41" s="22"/>
      <c r="H41" s="22">
        <v>1</v>
      </c>
      <c r="I41" s="22"/>
      <c r="J41" s="22">
        <v>4</v>
      </c>
      <c r="K41" s="22"/>
      <c r="L41" s="22">
        <v>8</v>
      </c>
      <c r="M41" s="22"/>
      <c r="N41" s="22">
        <v>0</v>
      </c>
      <c r="O41" s="22"/>
      <c r="P41" s="22">
        <v>0</v>
      </c>
      <c r="Q41" s="22"/>
      <c r="R41" s="22">
        <v>0</v>
      </c>
      <c r="S41" s="22"/>
      <c r="T41" s="22">
        <v>13</v>
      </c>
    </row>
    <row r="42" spans="1:20" x14ac:dyDescent="0.2">
      <c r="A42" s="21">
        <v>505</v>
      </c>
      <c r="B42" s="18" t="s">
        <v>3</v>
      </c>
      <c r="D42" s="22">
        <v>0</v>
      </c>
      <c r="E42" s="22"/>
      <c r="F42" s="22">
        <v>0</v>
      </c>
      <c r="G42" s="22"/>
      <c r="H42" s="22">
        <v>12</v>
      </c>
      <c r="I42" s="22"/>
      <c r="J42" s="22">
        <v>2</v>
      </c>
      <c r="K42" s="22"/>
      <c r="L42" s="22">
        <v>9</v>
      </c>
      <c r="M42" s="22"/>
      <c r="N42" s="22">
        <v>0</v>
      </c>
      <c r="O42" s="22"/>
      <c r="P42" s="22">
        <v>0</v>
      </c>
      <c r="Q42" s="22"/>
      <c r="R42" s="22">
        <v>1</v>
      </c>
      <c r="S42" s="22"/>
      <c r="T42" s="22">
        <v>24</v>
      </c>
    </row>
    <row r="43" spans="1:20" x14ac:dyDescent="0.2">
      <c r="A43" s="21">
        <v>515</v>
      </c>
      <c r="B43" s="18" t="s">
        <v>12</v>
      </c>
      <c r="D43" s="22">
        <v>0</v>
      </c>
      <c r="E43" s="22"/>
      <c r="F43" s="22">
        <v>0</v>
      </c>
      <c r="G43" s="22"/>
      <c r="H43" s="22">
        <v>4</v>
      </c>
      <c r="I43" s="22"/>
      <c r="J43" s="22">
        <v>0</v>
      </c>
      <c r="K43" s="22"/>
      <c r="L43" s="22">
        <v>0</v>
      </c>
      <c r="M43" s="22"/>
      <c r="N43" s="22">
        <v>0</v>
      </c>
      <c r="O43" s="22"/>
      <c r="P43" s="22">
        <v>0</v>
      </c>
      <c r="Q43" s="22"/>
      <c r="R43" s="22">
        <v>0</v>
      </c>
      <c r="S43" s="22"/>
      <c r="T43" s="22">
        <v>4</v>
      </c>
    </row>
    <row r="44" spans="1:20" x14ac:dyDescent="0.2">
      <c r="A44" s="21">
        <v>521</v>
      </c>
      <c r="B44" s="18" t="s">
        <v>18</v>
      </c>
      <c r="D44" s="22">
        <v>0</v>
      </c>
      <c r="E44" s="22"/>
      <c r="F44" s="22">
        <v>0</v>
      </c>
      <c r="G44" s="22"/>
      <c r="H44" s="22">
        <v>0</v>
      </c>
      <c r="I44" s="22"/>
      <c r="J44" s="22">
        <v>0</v>
      </c>
      <c r="K44" s="22"/>
      <c r="L44" s="22">
        <v>7</v>
      </c>
      <c r="M44" s="22"/>
      <c r="N44" s="22">
        <v>0</v>
      </c>
      <c r="O44" s="22"/>
      <c r="P44" s="22">
        <v>0</v>
      </c>
      <c r="Q44" s="22"/>
      <c r="R44" s="22">
        <v>0</v>
      </c>
      <c r="S44" s="22"/>
      <c r="T44" s="22">
        <v>7</v>
      </c>
    </row>
    <row r="45" spans="1:20" x14ac:dyDescent="0.2">
      <c r="A45" s="21">
        <v>537</v>
      </c>
      <c r="B45" s="18" t="s">
        <v>33</v>
      </c>
      <c r="D45" s="22">
        <v>0</v>
      </c>
      <c r="E45" s="22"/>
      <c r="F45" s="22">
        <v>0</v>
      </c>
      <c r="G45" s="22"/>
      <c r="H45" s="22">
        <v>2</v>
      </c>
      <c r="I45" s="22"/>
      <c r="J45" s="22">
        <v>0</v>
      </c>
      <c r="K45" s="22"/>
      <c r="L45" s="22">
        <v>3</v>
      </c>
      <c r="M45" s="22"/>
      <c r="N45" s="22">
        <v>0</v>
      </c>
      <c r="O45" s="22"/>
      <c r="P45" s="22">
        <v>0</v>
      </c>
      <c r="Q45" s="22"/>
      <c r="R45" s="22">
        <v>0</v>
      </c>
      <c r="S45" s="22"/>
      <c r="T45" s="22">
        <v>5</v>
      </c>
    </row>
    <row r="46" spans="1:20" x14ac:dyDescent="0.2">
      <c r="A46" s="21">
        <v>511</v>
      </c>
      <c r="B46" s="18" t="s">
        <v>8</v>
      </c>
      <c r="D46" s="22">
        <v>0</v>
      </c>
      <c r="E46" s="22"/>
      <c r="F46" s="22">
        <v>0</v>
      </c>
      <c r="G46" s="22"/>
      <c r="H46" s="22">
        <v>6</v>
      </c>
      <c r="I46" s="22"/>
      <c r="J46" s="22">
        <v>10</v>
      </c>
      <c r="K46" s="22"/>
      <c r="L46" s="22">
        <v>30</v>
      </c>
      <c r="M46" s="22"/>
      <c r="N46" s="22">
        <v>0</v>
      </c>
      <c r="O46" s="22"/>
      <c r="P46" s="22">
        <v>0</v>
      </c>
      <c r="Q46" s="22"/>
      <c r="R46" s="22">
        <v>3</v>
      </c>
      <c r="S46" s="22"/>
      <c r="T46" s="22">
        <v>49</v>
      </c>
    </row>
    <row r="47" spans="1:20" x14ac:dyDescent="0.2">
      <c r="A47" s="21">
        <v>518</v>
      </c>
      <c r="B47" s="18" t="s">
        <v>15</v>
      </c>
      <c r="D47" s="22">
        <v>0</v>
      </c>
      <c r="E47" s="22"/>
      <c r="F47" s="22">
        <v>0</v>
      </c>
      <c r="G47" s="22"/>
      <c r="H47" s="22">
        <v>1</v>
      </c>
      <c r="I47" s="22"/>
      <c r="J47" s="22">
        <v>0</v>
      </c>
      <c r="K47" s="22"/>
      <c r="L47" s="22">
        <v>3</v>
      </c>
      <c r="M47" s="22"/>
      <c r="N47" s="22">
        <v>0</v>
      </c>
      <c r="O47" s="22"/>
      <c r="P47" s="22">
        <v>0</v>
      </c>
      <c r="Q47" s="22"/>
      <c r="R47" s="22">
        <v>0</v>
      </c>
      <c r="S47" s="22"/>
      <c r="T47" s="22">
        <v>4</v>
      </c>
    </row>
    <row r="48" spans="1:20" x14ac:dyDescent="0.2">
      <c r="A48" s="21">
        <v>506</v>
      </c>
      <c r="B48" s="18" t="s">
        <v>4</v>
      </c>
      <c r="D48" s="22">
        <v>0</v>
      </c>
      <c r="E48" s="22"/>
      <c r="F48" s="22">
        <v>0</v>
      </c>
      <c r="G48" s="22"/>
      <c r="H48" s="22">
        <v>0</v>
      </c>
      <c r="I48" s="22"/>
      <c r="J48" s="22">
        <v>5</v>
      </c>
      <c r="K48" s="22"/>
      <c r="L48" s="22">
        <v>3</v>
      </c>
      <c r="M48" s="22"/>
      <c r="N48" s="22">
        <v>0</v>
      </c>
      <c r="O48" s="22"/>
      <c r="P48" s="22">
        <v>0</v>
      </c>
      <c r="Q48" s="22"/>
      <c r="R48" s="22">
        <v>0</v>
      </c>
      <c r="S48" s="22"/>
      <c r="T48" s="22">
        <v>8</v>
      </c>
    </row>
    <row r="49" spans="1:20" x14ac:dyDescent="0.2">
      <c r="A49" s="21">
        <v>531</v>
      </c>
      <c r="B49" s="18" t="s">
        <v>27</v>
      </c>
      <c r="D49" s="22">
        <v>0</v>
      </c>
      <c r="E49" s="22"/>
      <c r="F49" s="22">
        <v>0</v>
      </c>
      <c r="G49" s="22"/>
      <c r="H49" s="22">
        <v>3</v>
      </c>
      <c r="I49" s="22"/>
      <c r="J49" s="22">
        <v>0</v>
      </c>
      <c r="K49" s="22"/>
      <c r="L49" s="22">
        <v>14</v>
      </c>
      <c r="M49" s="22"/>
      <c r="N49" s="22">
        <v>0</v>
      </c>
      <c r="O49" s="22"/>
      <c r="P49" s="22">
        <v>0</v>
      </c>
      <c r="Q49" s="22"/>
      <c r="R49" s="22">
        <v>2</v>
      </c>
      <c r="S49" s="22"/>
      <c r="T49" s="22">
        <v>19</v>
      </c>
    </row>
    <row r="50" spans="1:20" x14ac:dyDescent="0.2">
      <c r="A50" s="21">
        <v>510</v>
      </c>
      <c r="B50" s="18" t="s">
        <v>7</v>
      </c>
      <c r="D50" s="22">
        <v>0</v>
      </c>
      <c r="E50" s="22"/>
      <c r="F50" s="22">
        <v>0</v>
      </c>
      <c r="G50" s="22"/>
      <c r="H50" s="22">
        <v>11</v>
      </c>
      <c r="I50" s="22"/>
      <c r="J50" s="22">
        <v>2</v>
      </c>
      <c r="K50" s="22"/>
      <c r="L50" s="22">
        <v>0</v>
      </c>
      <c r="M50" s="22"/>
      <c r="N50" s="22">
        <v>0</v>
      </c>
      <c r="O50" s="22"/>
      <c r="P50" s="22">
        <v>0</v>
      </c>
      <c r="Q50" s="22"/>
      <c r="R50" s="22">
        <v>0</v>
      </c>
      <c r="S50" s="22"/>
      <c r="T50" s="22">
        <v>13</v>
      </c>
    </row>
    <row r="51" spans="1:20" x14ac:dyDescent="0.2">
      <c r="A51" s="21">
        <v>533</v>
      </c>
      <c r="B51" s="18" t="s">
        <v>29</v>
      </c>
      <c r="D51" s="22">
        <v>1</v>
      </c>
      <c r="E51" s="22"/>
      <c r="F51" s="22">
        <v>0</v>
      </c>
      <c r="G51" s="22"/>
      <c r="H51" s="22">
        <v>0</v>
      </c>
      <c r="I51" s="22"/>
      <c r="J51" s="22">
        <v>0</v>
      </c>
      <c r="K51" s="22"/>
      <c r="L51" s="22">
        <v>7</v>
      </c>
      <c r="M51" s="22"/>
      <c r="N51" s="22">
        <v>0</v>
      </c>
      <c r="O51" s="22"/>
      <c r="P51" s="22">
        <v>0</v>
      </c>
      <c r="Q51" s="22"/>
      <c r="R51" s="22">
        <v>0</v>
      </c>
      <c r="S51" s="22"/>
      <c r="T51" s="22">
        <v>8</v>
      </c>
    </row>
    <row r="52" spans="1:20" x14ac:dyDescent="0.2">
      <c r="A52" s="21">
        <v>522</v>
      </c>
      <c r="B52" s="18" t="s">
        <v>94</v>
      </c>
      <c r="D52" s="22">
        <v>4</v>
      </c>
      <c r="E52" s="22"/>
      <c r="F52" s="22">
        <v>1</v>
      </c>
      <c r="G52" s="22"/>
      <c r="H52" s="22">
        <v>28</v>
      </c>
      <c r="I52" s="22"/>
      <c r="J52" s="22">
        <v>5</v>
      </c>
      <c r="K52" s="22"/>
      <c r="L52" s="22">
        <v>39</v>
      </c>
      <c r="M52" s="22"/>
      <c r="N52" s="22">
        <v>0</v>
      </c>
      <c r="O52" s="22"/>
      <c r="P52" s="22">
        <v>0</v>
      </c>
      <c r="Q52" s="22"/>
      <c r="R52" s="22">
        <v>2</v>
      </c>
      <c r="S52" s="22"/>
      <c r="T52" s="22">
        <v>79</v>
      </c>
    </row>
    <row r="53" spans="1:20" x14ac:dyDescent="0.2">
      <c r="A53" s="21">
        <v>534</v>
      </c>
      <c r="B53" s="18" t="s">
        <v>30</v>
      </c>
      <c r="D53" s="22">
        <v>0</v>
      </c>
      <c r="E53" s="22"/>
      <c r="F53" s="22">
        <v>0</v>
      </c>
      <c r="G53" s="22"/>
      <c r="H53" s="22">
        <v>0</v>
      </c>
      <c r="I53" s="22"/>
      <c r="J53" s="22">
        <v>0</v>
      </c>
      <c r="K53" s="22"/>
      <c r="L53" s="22">
        <v>20</v>
      </c>
      <c r="M53" s="22"/>
      <c r="N53" s="22">
        <v>0</v>
      </c>
      <c r="O53" s="22"/>
      <c r="P53" s="22">
        <v>0</v>
      </c>
      <c r="Q53" s="22"/>
      <c r="R53" s="22">
        <v>0</v>
      </c>
      <c r="S53" s="22"/>
      <c r="T53" s="22">
        <v>20</v>
      </c>
    </row>
    <row r="54" spans="1:20" x14ac:dyDescent="0.2">
      <c r="A54" s="21">
        <v>504</v>
      </c>
      <c r="B54" s="18" t="s">
        <v>2</v>
      </c>
      <c r="D54" s="22">
        <v>0</v>
      </c>
      <c r="E54" s="22"/>
      <c r="F54" s="22">
        <v>0</v>
      </c>
      <c r="G54" s="22"/>
      <c r="H54" s="22">
        <v>0</v>
      </c>
      <c r="I54" s="22"/>
      <c r="J54" s="22">
        <v>0</v>
      </c>
      <c r="K54" s="22"/>
      <c r="L54" s="22">
        <v>0</v>
      </c>
      <c r="M54" s="22"/>
      <c r="N54" s="22">
        <v>0</v>
      </c>
      <c r="O54" s="22"/>
      <c r="P54" s="22">
        <v>0</v>
      </c>
      <c r="Q54" s="22"/>
      <c r="R54" s="22">
        <v>0</v>
      </c>
      <c r="S54" s="22"/>
      <c r="T54" s="22">
        <v>0</v>
      </c>
    </row>
    <row r="55" spans="1:20" x14ac:dyDescent="0.2">
      <c r="A55" s="21">
        <v>516</v>
      </c>
      <c r="B55" s="18" t="s">
        <v>13</v>
      </c>
      <c r="D55" s="22">
        <v>0</v>
      </c>
      <c r="E55" s="22"/>
      <c r="F55" s="22">
        <v>0</v>
      </c>
      <c r="G55" s="22"/>
      <c r="H55" s="22">
        <v>3</v>
      </c>
      <c r="I55" s="22"/>
      <c r="J55" s="22">
        <v>11</v>
      </c>
      <c r="K55" s="22"/>
      <c r="L55" s="22">
        <v>5</v>
      </c>
      <c r="M55" s="22"/>
      <c r="N55" s="22">
        <v>0</v>
      </c>
      <c r="O55" s="22"/>
      <c r="P55" s="22">
        <v>0</v>
      </c>
      <c r="Q55" s="22"/>
      <c r="R55" s="22">
        <v>0</v>
      </c>
      <c r="S55" s="22"/>
      <c r="T55" s="22">
        <v>19</v>
      </c>
    </row>
    <row r="56" spans="1:20" x14ac:dyDescent="0.2">
      <c r="A56" s="21">
        <v>539</v>
      </c>
      <c r="B56" s="18" t="s">
        <v>34</v>
      </c>
      <c r="D56" s="27">
        <v>0</v>
      </c>
      <c r="E56" s="27"/>
      <c r="F56" s="27">
        <v>0</v>
      </c>
      <c r="G56" s="27"/>
      <c r="H56" s="27">
        <v>0</v>
      </c>
      <c r="I56" s="27"/>
      <c r="J56" s="27">
        <v>0</v>
      </c>
      <c r="K56" s="27"/>
      <c r="L56" s="27">
        <v>7</v>
      </c>
      <c r="M56" s="27"/>
      <c r="N56" s="27">
        <v>0</v>
      </c>
      <c r="O56" s="27"/>
      <c r="P56" s="27">
        <v>0</v>
      </c>
      <c r="Q56" s="27"/>
      <c r="R56" s="27">
        <v>0</v>
      </c>
      <c r="S56" s="27"/>
      <c r="T56" s="27">
        <v>7</v>
      </c>
    </row>
    <row r="57" spans="1:20" x14ac:dyDescent="0.2"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20" x14ac:dyDescent="0.2">
      <c r="B58" s="18" t="s">
        <v>95</v>
      </c>
      <c r="D58" s="22">
        <v>16</v>
      </c>
      <c r="E58" s="22"/>
      <c r="F58" s="22">
        <v>5</v>
      </c>
      <c r="G58" s="22"/>
      <c r="H58" s="22">
        <v>201</v>
      </c>
      <c r="I58" s="22"/>
      <c r="J58" s="22">
        <v>187</v>
      </c>
      <c r="K58" s="22"/>
      <c r="L58" s="22">
        <v>506</v>
      </c>
      <c r="M58" s="22"/>
      <c r="N58" s="22">
        <v>0</v>
      </c>
      <c r="O58" s="22"/>
      <c r="P58" s="22">
        <v>1</v>
      </c>
      <c r="Q58" s="22"/>
      <c r="R58" s="22">
        <v>22</v>
      </c>
      <c r="S58" s="22"/>
      <c r="T58" s="22">
        <v>938</v>
      </c>
    </row>
    <row r="59" spans="1:20" x14ac:dyDescent="0.2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x14ac:dyDescent="0.2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">
      <c r="A61" s="29" t="s">
        <v>96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">
      <c r="A62" s="30" t="s">
        <v>54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">
      <c r="A63" s="18" t="s">
        <v>97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</sheetData>
  <printOptions horizontalCentered="1"/>
  <pageMargins left="0.5" right="0.5" top="0.75" bottom="0.5" header="0.5" footer="0.5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zoomScaleNormal="100" workbookViewId="0">
      <pane xSplit="2" ySplit="9" topLeftCell="C25" activePane="bottomRight" state="frozen"/>
      <selection activeCell="A10" sqref="A10"/>
      <selection pane="topRight" activeCell="A10" sqref="A10"/>
      <selection pane="bottomLeft" activeCell="A10" sqref="A10"/>
      <selection pane="bottomRight" activeCell="T1" sqref="T1:T1048576"/>
    </sheetView>
  </sheetViews>
  <sheetFormatPr defaultRowHeight="12.75" x14ac:dyDescent="0.2"/>
  <cols>
    <col min="1" max="1" width="5" style="18" customWidth="1"/>
    <col min="2" max="2" width="14" style="18" customWidth="1"/>
    <col min="3" max="3" width="2.42578125" style="18" customWidth="1"/>
    <col min="4" max="4" width="8.42578125" style="18" customWidth="1"/>
    <col min="5" max="5" width="2.42578125" style="18" customWidth="1"/>
    <col min="6" max="6" width="8.42578125" style="18" customWidth="1"/>
    <col min="7" max="7" width="2.42578125" style="18" customWidth="1"/>
    <col min="8" max="8" width="8.42578125" style="18" customWidth="1"/>
    <col min="9" max="9" width="2.42578125" style="18" customWidth="1"/>
    <col min="10" max="10" width="8.42578125" style="18" customWidth="1"/>
    <col min="11" max="11" width="2.42578125" style="18" customWidth="1"/>
    <col min="12" max="12" width="8.42578125" style="18" customWidth="1"/>
    <col min="13" max="13" width="2.42578125" style="18" customWidth="1"/>
    <col min="14" max="14" width="8.42578125" style="18" customWidth="1"/>
    <col min="15" max="15" width="2.42578125" style="18" customWidth="1"/>
    <col min="16" max="16" width="8.42578125" style="18" customWidth="1"/>
    <col min="17" max="17" width="2.42578125" style="18" customWidth="1"/>
    <col min="18" max="18" width="8.42578125" style="18" customWidth="1"/>
    <col min="19" max="19" width="2.42578125" style="18" customWidth="1"/>
    <col min="20" max="20" width="8.42578125" style="18" customWidth="1"/>
    <col min="21" max="16384" width="9.140625" style="15"/>
  </cols>
  <sheetData>
    <row r="1" spans="1:20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7" customFormat="1" x14ac:dyDescent="0.2">
      <c r="A4" s="16" t="s">
        <v>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6" spans="1:20" x14ac:dyDescent="0.2">
      <c r="I6" s="14"/>
    </row>
    <row r="7" spans="1:20" x14ac:dyDescent="0.2">
      <c r="D7" s="14"/>
      <c r="E7" s="14"/>
      <c r="G7" s="14"/>
      <c r="H7" s="14" t="s">
        <v>62</v>
      </c>
      <c r="I7" s="14"/>
      <c r="M7" s="14"/>
      <c r="N7" s="14" t="s">
        <v>63</v>
      </c>
      <c r="O7" s="14"/>
      <c r="P7" s="14" t="s">
        <v>64</v>
      </c>
      <c r="Q7" s="14"/>
      <c r="R7" s="14" t="s">
        <v>65</v>
      </c>
      <c r="S7" s="14"/>
    </row>
    <row r="8" spans="1:20" x14ac:dyDescent="0.2">
      <c r="A8" s="18" t="s">
        <v>42</v>
      </c>
      <c r="D8" s="14"/>
      <c r="E8" s="14"/>
      <c r="F8" s="14" t="s">
        <v>66</v>
      </c>
      <c r="G8" s="14"/>
      <c r="H8" s="14" t="s">
        <v>67</v>
      </c>
      <c r="I8" s="14"/>
      <c r="L8" s="14" t="s">
        <v>68</v>
      </c>
      <c r="M8" s="14"/>
      <c r="N8" s="14" t="s">
        <v>69</v>
      </c>
      <c r="O8" s="14"/>
      <c r="P8" s="14" t="s">
        <v>70</v>
      </c>
      <c r="Q8" s="14"/>
      <c r="R8" s="14" t="s">
        <v>71</v>
      </c>
      <c r="S8" s="14"/>
      <c r="T8" s="18" t="s">
        <v>113</v>
      </c>
    </row>
    <row r="9" spans="1:20" x14ac:dyDescent="0.2">
      <c r="A9" s="19" t="s">
        <v>45</v>
      </c>
      <c r="B9" s="19" t="s">
        <v>46</v>
      </c>
      <c r="D9" s="20" t="s">
        <v>72</v>
      </c>
      <c r="E9" s="20"/>
      <c r="F9" s="20" t="s">
        <v>67</v>
      </c>
      <c r="G9" s="14"/>
      <c r="H9" s="20" t="s">
        <v>73</v>
      </c>
      <c r="I9" s="20"/>
      <c r="J9" s="20" t="s">
        <v>74</v>
      </c>
      <c r="K9" s="20"/>
      <c r="L9" s="20" t="s">
        <v>73</v>
      </c>
      <c r="M9" s="20"/>
      <c r="N9" s="20" t="s">
        <v>75</v>
      </c>
      <c r="O9" s="20"/>
      <c r="P9" s="20" t="s">
        <v>76</v>
      </c>
      <c r="Q9" s="20"/>
      <c r="R9" s="20" t="s">
        <v>77</v>
      </c>
      <c r="S9" s="14"/>
      <c r="T9" s="20" t="s">
        <v>48</v>
      </c>
    </row>
    <row r="11" spans="1:20" x14ac:dyDescent="0.2">
      <c r="A11" s="21">
        <v>503</v>
      </c>
      <c r="B11" s="18" t="s">
        <v>50</v>
      </c>
      <c r="D11" s="22">
        <v>119</v>
      </c>
      <c r="E11" s="22"/>
      <c r="F11" s="31">
        <v>0</v>
      </c>
      <c r="G11" s="22"/>
      <c r="H11" s="22">
        <v>116</v>
      </c>
      <c r="I11" s="22"/>
      <c r="J11" s="22">
        <v>85</v>
      </c>
      <c r="K11" s="22"/>
      <c r="L11" s="22">
        <v>21</v>
      </c>
      <c r="M11" s="22"/>
      <c r="N11" s="22">
        <v>0</v>
      </c>
      <c r="O11" s="22"/>
      <c r="P11" s="22">
        <v>0</v>
      </c>
      <c r="Q11" s="22"/>
      <c r="R11" s="31">
        <v>2</v>
      </c>
      <c r="S11" s="22"/>
      <c r="T11" s="32">
        <v>343</v>
      </c>
    </row>
    <row r="12" spans="1:20" x14ac:dyDescent="0.2">
      <c r="A12" s="21">
        <v>508</v>
      </c>
      <c r="B12" s="18" t="s">
        <v>51</v>
      </c>
      <c r="D12" s="24" t="s">
        <v>105</v>
      </c>
      <c r="E12" s="25"/>
      <c r="F12" s="33" t="s">
        <v>83</v>
      </c>
      <c r="G12" s="25"/>
      <c r="H12" s="24" t="s">
        <v>106</v>
      </c>
      <c r="I12" s="25"/>
      <c r="J12" s="24" t="s">
        <v>107</v>
      </c>
      <c r="K12" s="25"/>
      <c r="L12" s="24" t="s">
        <v>108</v>
      </c>
      <c r="M12" s="25"/>
      <c r="N12" s="26" t="s">
        <v>83</v>
      </c>
      <c r="O12" s="25"/>
      <c r="P12" s="24" t="s">
        <v>109</v>
      </c>
      <c r="Q12" s="25"/>
      <c r="R12" s="33" t="s">
        <v>99</v>
      </c>
      <c r="S12" s="25"/>
      <c r="T12" s="33" t="s">
        <v>110</v>
      </c>
    </row>
    <row r="13" spans="1:20" x14ac:dyDescent="0.2">
      <c r="A13" s="21"/>
      <c r="B13" s="18" t="s">
        <v>86</v>
      </c>
      <c r="D13" s="22">
        <v>39</v>
      </c>
      <c r="E13" s="22"/>
      <c r="F13" s="31">
        <v>0</v>
      </c>
      <c r="G13" s="22"/>
      <c r="H13" s="22">
        <v>7</v>
      </c>
      <c r="I13" s="22"/>
      <c r="J13" s="22">
        <v>1210</v>
      </c>
      <c r="K13" s="22"/>
      <c r="L13" s="22">
        <v>44</v>
      </c>
      <c r="M13" s="22"/>
      <c r="N13" s="22">
        <v>0</v>
      </c>
      <c r="O13" s="22"/>
      <c r="P13" s="22">
        <v>0</v>
      </c>
      <c r="Q13" s="22"/>
      <c r="R13" s="31">
        <v>2</v>
      </c>
      <c r="S13" s="22"/>
      <c r="T13" s="32">
        <v>1302</v>
      </c>
    </row>
    <row r="14" spans="1:20" x14ac:dyDescent="0.2">
      <c r="A14" s="21"/>
      <c r="B14" s="18" t="s">
        <v>87</v>
      </c>
      <c r="D14" s="22">
        <v>7</v>
      </c>
      <c r="E14" s="22"/>
      <c r="F14" s="31">
        <v>0</v>
      </c>
      <c r="G14" s="22"/>
      <c r="H14" s="22">
        <v>0</v>
      </c>
      <c r="I14" s="22"/>
      <c r="J14" s="22">
        <v>3</v>
      </c>
      <c r="K14" s="22"/>
      <c r="L14" s="22">
        <v>0</v>
      </c>
      <c r="M14" s="22"/>
      <c r="N14" s="22">
        <v>0</v>
      </c>
      <c r="O14" s="22"/>
      <c r="P14" s="22">
        <v>0</v>
      </c>
      <c r="Q14" s="22"/>
      <c r="R14" s="31">
        <v>0</v>
      </c>
      <c r="S14" s="22"/>
      <c r="T14" s="32">
        <v>10</v>
      </c>
    </row>
    <row r="15" spans="1:20" x14ac:dyDescent="0.2">
      <c r="A15" s="21"/>
      <c r="B15" s="18" t="s">
        <v>88</v>
      </c>
      <c r="D15" s="22">
        <v>17</v>
      </c>
      <c r="E15" s="22"/>
      <c r="F15" s="31">
        <v>0</v>
      </c>
      <c r="G15" s="22"/>
      <c r="H15" s="22">
        <v>5</v>
      </c>
      <c r="I15" s="22"/>
      <c r="J15" s="22">
        <v>55</v>
      </c>
      <c r="K15" s="22"/>
      <c r="L15" s="22">
        <v>9</v>
      </c>
      <c r="M15" s="22"/>
      <c r="N15" s="22">
        <v>0</v>
      </c>
      <c r="O15" s="22"/>
      <c r="P15" s="22">
        <v>0</v>
      </c>
      <c r="Q15" s="22"/>
      <c r="R15" s="31">
        <v>0</v>
      </c>
      <c r="S15" s="22"/>
      <c r="T15" s="32">
        <v>86</v>
      </c>
    </row>
    <row r="16" spans="1:20" x14ac:dyDescent="0.2">
      <c r="A16" s="21"/>
      <c r="B16" s="18" t="s">
        <v>89</v>
      </c>
      <c r="D16" s="22">
        <v>2</v>
      </c>
      <c r="E16" s="22"/>
      <c r="F16" s="31">
        <v>0</v>
      </c>
      <c r="G16" s="22"/>
      <c r="H16" s="22">
        <v>32</v>
      </c>
      <c r="I16" s="22"/>
      <c r="J16" s="22">
        <v>46</v>
      </c>
      <c r="K16" s="22"/>
      <c r="L16" s="22">
        <v>5</v>
      </c>
      <c r="M16" s="22"/>
      <c r="N16" s="22">
        <v>0</v>
      </c>
      <c r="O16" s="22"/>
      <c r="P16" s="22">
        <v>0</v>
      </c>
      <c r="Q16" s="22"/>
      <c r="R16" s="31">
        <v>0</v>
      </c>
      <c r="S16" s="22"/>
      <c r="T16" s="32">
        <v>85</v>
      </c>
    </row>
    <row r="17" spans="1:20" x14ac:dyDescent="0.2">
      <c r="A17" s="21"/>
      <c r="B17" s="18" t="s">
        <v>90</v>
      </c>
      <c r="D17" s="22">
        <v>266</v>
      </c>
      <c r="E17" s="22"/>
      <c r="F17" s="31">
        <v>0</v>
      </c>
      <c r="G17" s="22"/>
      <c r="H17" s="22">
        <v>195</v>
      </c>
      <c r="I17" s="22"/>
      <c r="J17" s="22">
        <v>893</v>
      </c>
      <c r="K17" s="22"/>
      <c r="L17" s="22">
        <v>267</v>
      </c>
      <c r="M17" s="22"/>
      <c r="N17" s="22">
        <v>0</v>
      </c>
      <c r="O17" s="22"/>
      <c r="P17" s="22">
        <v>2</v>
      </c>
      <c r="Q17" s="22"/>
      <c r="R17" s="31">
        <v>1</v>
      </c>
      <c r="S17" s="22"/>
      <c r="T17" s="32">
        <v>1624</v>
      </c>
    </row>
    <row r="18" spans="1:20" x14ac:dyDescent="0.2">
      <c r="A18" s="21"/>
      <c r="B18" s="18" t="s">
        <v>91</v>
      </c>
      <c r="D18" s="22">
        <v>0</v>
      </c>
      <c r="E18" s="22"/>
      <c r="F18" s="34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34">
        <v>0</v>
      </c>
      <c r="S18" s="22"/>
      <c r="T18" s="34">
        <v>0</v>
      </c>
    </row>
    <row r="19" spans="1:20" x14ac:dyDescent="0.2">
      <c r="A19" s="21"/>
      <c r="B19" s="18" t="s">
        <v>92</v>
      </c>
      <c r="D19" s="22">
        <v>24</v>
      </c>
      <c r="E19" s="22"/>
      <c r="F19" s="31">
        <v>0</v>
      </c>
      <c r="G19" s="22"/>
      <c r="H19" s="22">
        <v>6</v>
      </c>
      <c r="I19" s="22"/>
      <c r="J19" s="22">
        <v>508</v>
      </c>
      <c r="K19" s="22"/>
      <c r="L19" s="22">
        <v>198</v>
      </c>
      <c r="M19" s="22"/>
      <c r="N19" s="22">
        <v>0</v>
      </c>
      <c r="O19" s="22"/>
      <c r="P19" s="22">
        <v>2</v>
      </c>
      <c r="Q19" s="22"/>
      <c r="R19" s="31">
        <v>0</v>
      </c>
      <c r="S19" s="22"/>
      <c r="T19" s="32">
        <v>738</v>
      </c>
    </row>
    <row r="20" spans="1:20" x14ac:dyDescent="0.2">
      <c r="A20" s="21">
        <v>507</v>
      </c>
      <c r="B20" s="18" t="s">
        <v>5</v>
      </c>
      <c r="D20" s="22">
        <v>0</v>
      </c>
      <c r="E20" s="22"/>
      <c r="F20" s="31">
        <v>0</v>
      </c>
      <c r="G20" s="22"/>
      <c r="H20" s="22">
        <v>0</v>
      </c>
      <c r="I20" s="22"/>
      <c r="J20" s="22">
        <v>10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31">
        <v>0</v>
      </c>
      <c r="S20" s="22"/>
      <c r="T20" s="32">
        <v>10</v>
      </c>
    </row>
    <row r="21" spans="1:20" x14ac:dyDescent="0.2">
      <c r="A21" s="21">
        <v>502</v>
      </c>
      <c r="B21" s="18" t="s">
        <v>93</v>
      </c>
      <c r="D21" s="22">
        <v>200</v>
      </c>
      <c r="E21" s="22"/>
      <c r="F21" s="31">
        <v>1</v>
      </c>
      <c r="G21" s="22"/>
      <c r="H21" s="22">
        <v>27</v>
      </c>
      <c r="I21" s="22"/>
      <c r="J21" s="22">
        <v>599</v>
      </c>
      <c r="K21" s="22"/>
      <c r="L21" s="22">
        <v>179</v>
      </c>
      <c r="M21" s="22"/>
      <c r="N21" s="22">
        <v>0</v>
      </c>
      <c r="O21" s="22"/>
      <c r="P21" s="22">
        <v>2</v>
      </c>
      <c r="Q21" s="22"/>
      <c r="R21" s="31">
        <v>2</v>
      </c>
      <c r="S21" s="22"/>
      <c r="T21" s="32">
        <v>1010</v>
      </c>
    </row>
    <row r="22" spans="1:20" x14ac:dyDescent="0.2">
      <c r="A22" s="21">
        <v>509</v>
      </c>
      <c r="B22" s="18" t="s">
        <v>6</v>
      </c>
      <c r="D22" s="22">
        <v>32</v>
      </c>
      <c r="E22" s="22"/>
      <c r="F22" s="31">
        <v>0</v>
      </c>
      <c r="G22" s="22"/>
      <c r="H22" s="22">
        <v>1</v>
      </c>
      <c r="I22" s="22"/>
      <c r="J22" s="22">
        <v>512</v>
      </c>
      <c r="K22" s="22"/>
      <c r="L22" s="22">
        <v>24</v>
      </c>
      <c r="M22" s="22"/>
      <c r="N22" s="22">
        <v>0</v>
      </c>
      <c r="O22" s="22"/>
      <c r="P22" s="22">
        <v>0</v>
      </c>
      <c r="Q22" s="22"/>
      <c r="R22" s="31">
        <v>1</v>
      </c>
      <c r="S22" s="22"/>
      <c r="T22" s="32">
        <v>570</v>
      </c>
    </row>
    <row r="23" spans="1:20" x14ac:dyDescent="0.2">
      <c r="A23" s="21">
        <v>512</v>
      </c>
      <c r="B23" s="18" t="s">
        <v>9</v>
      </c>
      <c r="D23" s="22">
        <v>16</v>
      </c>
      <c r="E23" s="22"/>
      <c r="F23" s="31">
        <v>0</v>
      </c>
      <c r="G23" s="22"/>
      <c r="H23" s="22">
        <v>2</v>
      </c>
      <c r="I23" s="22"/>
      <c r="J23" s="22">
        <v>285</v>
      </c>
      <c r="K23" s="22"/>
      <c r="L23" s="22">
        <v>29</v>
      </c>
      <c r="M23" s="22"/>
      <c r="N23" s="22">
        <v>0</v>
      </c>
      <c r="O23" s="22"/>
      <c r="P23" s="22">
        <v>1</v>
      </c>
      <c r="Q23" s="22"/>
      <c r="R23" s="31">
        <v>1</v>
      </c>
      <c r="S23" s="22"/>
      <c r="T23" s="32">
        <v>334</v>
      </c>
    </row>
    <row r="24" spans="1:20" x14ac:dyDescent="0.2">
      <c r="A24" s="21">
        <v>540</v>
      </c>
      <c r="B24" s="18" t="s">
        <v>35</v>
      </c>
      <c r="D24" s="22">
        <v>39</v>
      </c>
      <c r="E24" s="22"/>
      <c r="F24" s="32">
        <v>0</v>
      </c>
      <c r="G24" s="22"/>
      <c r="H24" s="22">
        <v>44</v>
      </c>
      <c r="I24" s="22"/>
      <c r="J24" s="22">
        <v>61</v>
      </c>
      <c r="K24" s="22"/>
      <c r="L24" s="22">
        <v>5</v>
      </c>
      <c r="M24" s="22"/>
      <c r="N24" s="22">
        <v>0</v>
      </c>
      <c r="O24" s="22"/>
      <c r="P24" s="22">
        <v>0</v>
      </c>
      <c r="Q24" s="22"/>
      <c r="R24" s="32">
        <v>0</v>
      </c>
      <c r="S24" s="22"/>
      <c r="T24" s="32">
        <v>149</v>
      </c>
    </row>
    <row r="25" spans="1:20" x14ac:dyDescent="0.2">
      <c r="A25" s="21">
        <v>519</v>
      </c>
      <c r="B25" s="18" t="s">
        <v>16</v>
      </c>
      <c r="D25" s="22">
        <v>0</v>
      </c>
      <c r="E25" s="22"/>
      <c r="F25" s="31">
        <v>0</v>
      </c>
      <c r="G25" s="22"/>
      <c r="H25" s="22">
        <v>1</v>
      </c>
      <c r="I25" s="22"/>
      <c r="J25" s="22">
        <v>3</v>
      </c>
      <c r="K25" s="22"/>
      <c r="L25" s="22">
        <v>8</v>
      </c>
      <c r="M25" s="22"/>
      <c r="N25" s="22">
        <v>0</v>
      </c>
      <c r="O25" s="22"/>
      <c r="P25" s="22">
        <v>0</v>
      </c>
      <c r="Q25" s="22"/>
      <c r="R25" s="31">
        <v>0</v>
      </c>
      <c r="S25" s="22"/>
      <c r="T25" s="32">
        <v>12</v>
      </c>
    </row>
    <row r="26" spans="1:20" x14ac:dyDescent="0.2">
      <c r="A26" s="21">
        <v>514</v>
      </c>
      <c r="B26" s="18" t="s">
        <v>11</v>
      </c>
      <c r="D26" s="22">
        <v>11</v>
      </c>
      <c r="E26" s="22"/>
      <c r="F26" s="31">
        <v>0</v>
      </c>
      <c r="G26" s="22"/>
      <c r="H26" s="22">
        <v>1</v>
      </c>
      <c r="I26" s="22"/>
      <c r="J26" s="22">
        <v>39</v>
      </c>
      <c r="K26" s="22"/>
      <c r="L26" s="22">
        <v>4</v>
      </c>
      <c r="M26" s="22"/>
      <c r="N26" s="22">
        <v>0</v>
      </c>
      <c r="O26" s="22"/>
      <c r="P26" s="22">
        <v>0</v>
      </c>
      <c r="Q26" s="22"/>
      <c r="R26" s="31">
        <v>0</v>
      </c>
      <c r="S26" s="22"/>
      <c r="T26" s="32">
        <v>55</v>
      </c>
    </row>
    <row r="27" spans="1:20" x14ac:dyDescent="0.2">
      <c r="A27" s="21">
        <v>529</v>
      </c>
      <c r="B27" s="18" t="s">
        <v>52</v>
      </c>
      <c r="D27" s="24">
        <v>0</v>
      </c>
      <c r="E27" s="25"/>
      <c r="F27" s="31">
        <v>0</v>
      </c>
      <c r="G27" s="25"/>
      <c r="H27" s="24">
        <v>0</v>
      </c>
      <c r="I27" s="25"/>
      <c r="J27" s="24">
        <v>0</v>
      </c>
      <c r="K27" s="25"/>
      <c r="L27" s="24">
        <v>0</v>
      </c>
      <c r="M27" s="25"/>
      <c r="N27" s="22">
        <v>0</v>
      </c>
      <c r="O27" s="25"/>
      <c r="P27" s="24">
        <v>0</v>
      </c>
      <c r="Q27" s="25"/>
      <c r="R27" s="31">
        <v>0</v>
      </c>
      <c r="S27" s="25"/>
      <c r="T27" s="31">
        <v>0</v>
      </c>
    </row>
    <row r="28" spans="1:20" x14ac:dyDescent="0.2">
      <c r="A28" s="21">
        <v>513</v>
      </c>
      <c r="B28" s="18" t="s">
        <v>10</v>
      </c>
      <c r="D28" s="22">
        <v>9</v>
      </c>
      <c r="E28" s="22"/>
      <c r="F28" s="31">
        <v>0</v>
      </c>
      <c r="G28" s="22"/>
      <c r="H28" s="22">
        <v>0</v>
      </c>
      <c r="I28" s="22"/>
      <c r="J28" s="22">
        <v>87</v>
      </c>
      <c r="K28" s="22"/>
      <c r="L28" s="22">
        <v>3</v>
      </c>
      <c r="M28" s="22"/>
      <c r="N28" s="22">
        <v>0</v>
      </c>
      <c r="O28" s="22"/>
      <c r="P28" s="22">
        <v>0</v>
      </c>
      <c r="Q28" s="22"/>
      <c r="R28" s="31">
        <v>0</v>
      </c>
      <c r="S28" s="22"/>
      <c r="T28" s="32">
        <v>99</v>
      </c>
    </row>
    <row r="29" spans="1:20" x14ac:dyDescent="0.2">
      <c r="A29" s="21">
        <v>525</v>
      </c>
      <c r="B29" s="18" t="s">
        <v>22</v>
      </c>
      <c r="D29" s="22">
        <v>15</v>
      </c>
      <c r="E29" s="22"/>
      <c r="F29" s="31">
        <v>0</v>
      </c>
      <c r="G29" s="22"/>
      <c r="H29" s="22">
        <v>8</v>
      </c>
      <c r="I29" s="22"/>
      <c r="J29" s="22">
        <v>385</v>
      </c>
      <c r="K29" s="22"/>
      <c r="L29" s="22">
        <v>22</v>
      </c>
      <c r="M29" s="22"/>
      <c r="N29" s="22">
        <v>0</v>
      </c>
      <c r="O29" s="22"/>
      <c r="P29" s="22">
        <v>0</v>
      </c>
      <c r="Q29" s="22"/>
      <c r="R29" s="31">
        <v>0</v>
      </c>
      <c r="S29" s="22"/>
      <c r="T29" s="32">
        <v>430</v>
      </c>
    </row>
    <row r="30" spans="1:20" x14ac:dyDescent="0.2">
      <c r="A30" s="21">
        <v>520</v>
      </c>
      <c r="B30" s="18" t="s">
        <v>17</v>
      </c>
      <c r="D30" s="22">
        <v>5</v>
      </c>
      <c r="E30" s="22"/>
      <c r="F30" s="31">
        <v>0</v>
      </c>
      <c r="G30" s="22"/>
      <c r="H30" s="22">
        <v>1</v>
      </c>
      <c r="I30" s="22"/>
      <c r="J30" s="22">
        <v>104</v>
      </c>
      <c r="K30" s="22"/>
      <c r="L30" s="22">
        <v>1</v>
      </c>
      <c r="M30" s="22"/>
      <c r="N30" s="22">
        <v>0</v>
      </c>
      <c r="O30" s="22"/>
      <c r="P30" s="22">
        <v>0</v>
      </c>
      <c r="Q30" s="22"/>
      <c r="R30" s="31">
        <v>0</v>
      </c>
      <c r="S30" s="22"/>
      <c r="T30" s="32">
        <v>111</v>
      </c>
    </row>
    <row r="31" spans="1:20" x14ac:dyDescent="0.2">
      <c r="A31" s="21">
        <v>501</v>
      </c>
      <c r="B31" s="18" t="s">
        <v>0</v>
      </c>
      <c r="D31" s="22">
        <v>0</v>
      </c>
      <c r="E31" s="22"/>
      <c r="F31" s="31">
        <v>0</v>
      </c>
      <c r="G31" s="22"/>
      <c r="H31" s="22">
        <v>0</v>
      </c>
      <c r="I31" s="22"/>
      <c r="J31" s="22">
        <v>5</v>
      </c>
      <c r="K31" s="22"/>
      <c r="L31" s="22">
        <v>0</v>
      </c>
      <c r="M31" s="22"/>
      <c r="N31" s="22">
        <v>0</v>
      </c>
      <c r="O31" s="22"/>
      <c r="P31" s="22">
        <v>0</v>
      </c>
      <c r="Q31" s="22"/>
      <c r="R31" s="31">
        <v>0</v>
      </c>
      <c r="S31" s="22"/>
      <c r="T31" s="32">
        <v>5</v>
      </c>
    </row>
    <row r="32" spans="1:20" x14ac:dyDescent="0.2">
      <c r="A32" s="21">
        <v>523</v>
      </c>
      <c r="B32" s="18" t="s">
        <v>20</v>
      </c>
      <c r="D32" s="22">
        <v>3</v>
      </c>
      <c r="E32" s="22"/>
      <c r="F32" s="31">
        <v>0</v>
      </c>
      <c r="G32" s="22"/>
      <c r="H32" s="22">
        <v>5</v>
      </c>
      <c r="I32" s="22"/>
      <c r="J32" s="22">
        <v>49</v>
      </c>
      <c r="K32" s="22"/>
      <c r="L32" s="22">
        <v>6</v>
      </c>
      <c r="M32" s="22"/>
      <c r="N32" s="22">
        <v>0</v>
      </c>
      <c r="O32" s="22"/>
      <c r="P32" s="22">
        <v>0</v>
      </c>
      <c r="Q32" s="22"/>
      <c r="R32" s="31">
        <v>0</v>
      </c>
      <c r="S32" s="22"/>
      <c r="T32" s="32">
        <v>63</v>
      </c>
    </row>
    <row r="33" spans="1:20" x14ac:dyDescent="0.2">
      <c r="A33" s="21">
        <v>532</v>
      </c>
      <c r="B33" s="18" t="s">
        <v>28</v>
      </c>
      <c r="D33" s="22">
        <v>39</v>
      </c>
      <c r="E33" s="22"/>
      <c r="F33" s="31">
        <v>0</v>
      </c>
      <c r="G33" s="22"/>
      <c r="H33" s="22">
        <v>6</v>
      </c>
      <c r="I33" s="22"/>
      <c r="J33" s="22">
        <v>416</v>
      </c>
      <c r="K33" s="22"/>
      <c r="L33" s="22">
        <v>51</v>
      </c>
      <c r="M33" s="22"/>
      <c r="N33" s="22">
        <v>0</v>
      </c>
      <c r="O33" s="22"/>
      <c r="P33" s="22">
        <v>0</v>
      </c>
      <c r="Q33" s="22"/>
      <c r="R33" s="31">
        <v>1</v>
      </c>
      <c r="S33" s="22"/>
      <c r="T33" s="32">
        <v>513</v>
      </c>
    </row>
    <row r="34" spans="1:20" x14ac:dyDescent="0.2">
      <c r="A34" s="21">
        <v>517</v>
      </c>
      <c r="B34" s="18" t="s">
        <v>14</v>
      </c>
      <c r="D34" s="22">
        <v>0</v>
      </c>
      <c r="E34" s="22"/>
      <c r="F34" s="34">
        <v>0</v>
      </c>
      <c r="G34" s="22"/>
      <c r="H34" s="22">
        <v>0</v>
      </c>
      <c r="I34" s="22"/>
      <c r="J34" s="22">
        <v>0</v>
      </c>
      <c r="K34" s="22"/>
      <c r="L34" s="22">
        <v>0</v>
      </c>
      <c r="M34" s="22"/>
      <c r="N34" s="22">
        <v>0</v>
      </c>
      <c r="O34" s="22"/>
      <c r="P34" s="22">
        <v>0</v>
      </c>
      <c r="Q34" s="22"/>
      <c r="R34" s="34">
        <v>0</v>
      </c>
      <c r="S34" s="22"/>
      <c r="T34" s="34">
        <v>0</v>
      </c>
    </row>
    <row r="35" spans="1:20" x14ac:dyDescent="0.2">
      <c r="A35" s="21">
        <v>536</v>
      </c>
      <c r="B35" s="18" t="s">
        <v>32</v>
      </c>
      <c r="D35" s="22">
        <v>2</v>
      </c>
      <c r="E35" s="22"/>
      <c r="F35" s="32">
        <v>0</v>
      </c>
      <c r="G35" s="22"/>
      <c r="H35" s="22">
        <v>3</v>
      </c>
      <c r="I35" s="22"/>
      <c r="J35" s="22">
        <v>2</v>
      </c>
      <c r="K35" s="22"/>
      <c r="L35" s="22">
        <v>4</v>
      </c>
      <c r="M35" s="22"/>
      <c r="N35" s="22">
        <v>0</v>
      </c>
      <c r="O35" s="22"/>
      <c r="P35" s="22">
        <v>0</v>
      </c>
      <c r="Q35" s="22"/>
      <c r="R35" s="32">
        <v>0</v>
      </c>
      <c r="S35" s="22"/>
      <c r="T35" s="32">
        <v>11</v>
      </c>
    </row>
    <row r="36" spans="1:20" x14ac:dyDescent="0.2">
      <c r="A36" s="21">
        <v>526</v>
      </c>
      <c r="B36" s="18" t="s">
        <v>23</v>
      </c>
      <c r="D36" s="22">
        <v>10</v>
      </c>
      <c r="E36" s="22"/>
      <c r="F36" s="31">
        <v>0</v>
      </c>
      <c r="G36" s="22"/>
      <c r="H36" s="22">
        <v>49</v>
      </c>
      <c r="I36" s="22"/>
      <c r="J36" s="22">
        <v>46</v>
      </c>
      <c r="K36" s="22"/>
      <c r="L36" s="22">
        <v>6</v>
      </c>
      <c r="M36" s="22"/>
      <c r="N36" s="22">
        <v>0</v>
      </c>
      <c r="O36" s="22"/>
      <c r="P36" s="22">
        <v>0</v>
      </c>
      <c r="Q36" s="22"/>
      <c r="R36" s="31">
        <v>0</v>
      </c>
      <c r="S36" s="22"/>
      <c r="T36" s="32">
        <v>111</v>
      </c>
    </row>
    <row r="37" spans="1:20" x14ac:dyDescent="0.2">
      <c r="A37" s="21">
        <v>530</v>
      </c>
      <c r="B37" s="18" t="s">
        <v>26</v>
      </c>
      <c r="D37" s="22">
        <v>0</v>
      </c>
      <c r="E37" s="22"/>
      <c r="F37" s="34">
        <v>0</v>
      </c>
      <c r="G37" s="22"/>
      <c r="H37" s="22">
        <v>0</v>
      </c>
      <c r="I37" s="22"/>
      <c r="J37" s="22">
        <v>0</v>
      </c>
      <c r="K37" s="22"/>
      <c r="L37" s="22">
        <v>0</v>
      </c>
      <c r="M37" s="22"/>
      <c r="N37" s="22">
        <v>0</v>
      </c>
      <c r="O37" s="22"/>
      <c r="P37" s="22">
        <v>0</v>
      </c>
      <c r="Q37" s="22"/>
      <c r="R37" s="34">
        <v>0</v>
      </c>
      <c r="S37" s="22"/>
      <c r="T37" s="34">
        <v>0</v>
      </c>
    </row>
    <row r="38" spans="1:20" x14ac:dyDescent="0.2">
      <c r="A38" s="21">
        <v>528</v>
      </c>
      <c r="B38" s="18" t="s">
        <v>25</v>
      </c>
      <c r="D38" s="22">
        <v>12</v>
      </c>
      <c r="E38" s="22"/>
      <c r="F38" s="31">
        <v>0</v>
      </c>
      <c r="G38" s="22"/>
      <c r="H38" s="22">
        <v>1</v>
      </c>
      <c r="I38" s="22"/>
      <c r="J38" s="22">
        <v>177</v>
      </c>
      <c r="K38" s="22"/>
      <c r="L38" s="22">
        <v>10</v>
      </c>
      <c r="M38" s="22"/>
      <c r="N38" s="22">
        <v>0</v>
      </c>
      <c r="O38" s="22"/>
      <c r="P38" s="22">
        <v>0</v>
      </c>
      <c r="Q38" s="22"/>
      <c r="R38" s="31">
        <v>0</v>
      </c>
      <c r="S38" s="22"/>
      <c r="T38" s="32">
        <v>200</v>
      </c>
    </row>
    <row r="39" spans="1:20" x14ac:dyDescent="0.2">
      <c r="A39" s="21">
        <v>524</v>
      </c>
      <c r="B39" s="18" t="s">
        <v>21</v>
      </c>
      <c r="D39" s="22">
        <v>12</v>
      </c>
      <c r="E39" s="22"/>
      <c r="F39" s="31">
        <v>0</v>
      </c>
      <c r="G39" s="22"/>
      <c r="H39" s="22">
        <v>3</v>
      </c>
      <c r="I39" s="22"/>
      <c r="J39" s="22">
        <v>94</v>
      </c>
      <c r="K39" s="22"/>
      <c r="L39" s="22">
        <v>156</v>
      </c>
      <c r="M39" s="22"/>
      <c r="N39" s="22">
        <v>0</v>
      </c>
      <c r="O39" s="22"/>
      <c r="P39" s="22">
        <v>0</v>
      </c>
      <c r="Q39" s="22"/>
      <c r="R39" s="31">
        <v>0</v>
      </c>
      <c r="S39" s="22"/>
      <c r="T39" s="32">
        <v>265</v>
      </c>
    </row>
    <row r="40" spans="1:20" x14ac:dyDescent="0.2">
      <c r="A40" s="21">
        <v>527</v>
      </c>
      <c r="B40" s="18" t="s">
        <v>24</v>
      </c>
      <c r="D40" s="22">
        <v>8</v>
      </c>
      <c r="E40" s="22"/>
      <c r="F40" s="31">
        <v>0</v>
      </c>
      <c r="G40" s="22"/>
      <c r="H40" s="22">
        <v>0</v>
      </c>
      <c r="I40" s="22"/>
      <c r="J40" s="22">
        <v>258</v>
      </c>
      <c r="K40" s="22"/>
      <c r="L40" s="22">
        <v>9</v>
      </c>
      <c r="M40" s="22"/>
      <c r="N40" s="22">
        <v>0</v>
      </c>
      <c r="O40" s="22"/>
      <c r="P40" s="22">
        <v>0</v>
      </c>
      <c r="Q40" s="22"/>
      <c r="R40" s="31">
        <v>0</v>
      </c>
      <c r="S40" s="22"/>
      <c r="T40" s="32">
        <v>275</v>
      </c>
    </row>
    <row r="41" spans="1:20" x14ac:dyDescent="0.2">
      <c r="A41" s="21">
        <v>535</v>
      </c>
      <c r="B41" s="18" t="s">
        <v>31</v>
      </c>
      <c r="D41" s="22">
        <v>130</v>
      </c>
      <c r="E41" s="22"/>
      <c r="F41" s="31">
        <v>0</v>
      </c>
      <c r="G41" s="22"/>
      <c r="H41" s="22">
        <v>13</v>
      </c>
      <c r="I41" s="22"/>
      <c r="J41" s="22">
        <v>121</v>
      </c>
      <c r="K41" s="22"/>
      <c r="L41" s="22">
        <v>115</v>
      </c>
      <c r="M41" s="22"/>
      <c r="N41" s="22">
        <v>0</v>
      </c>
      <c r="O41" s="22"/>
      <c r="P41" s="22">
        <v>1</v>
      </c>
      <c r="Q41" s="22"/>
      <c r="R41" s="31">
        <v>0</v>
      </c>
      <c r="S41" s="22"/>
      <c r="T41" s="32">
        <v>380</v>
      </c>
    </row>
    <row r="42" spans="1:20" x14ac:dyDescent="0.2">
      <c r="A42" s="21">
        <v>505</v>
      </c>
      <c r="B42" s="18" t="s">
        <v>3</v>
      </c>
      <c r="D42" s="22">
        <v>19</v>
      </c>
      <c r="E42" s="22"/>
      <c r="F42" s="31">
        <v>1</v>
      </c>
      <c r="G42" s="22"/>
      <c r="H42" s="22">
        <v>34</v>
      </c>
      <c r="I42" s="22"/>
      <c r="J42" s="22">
        <v>40</v>
      </c>
      <c r="K42" s="22"/>
      <c r="L42" s="22">
        <v>13</v>
      </c>
      <c r="M42" s="22"/>
      <c r="N42" s="22">
        <v>0</v>
      </c>
      <c r="O42" s="22"/>
      <c r="P42" s="22">
        <v>0</v>
      </c>
      <c r="Q42" s="22"/>
      <c r="R42" s="31">
        <v>2</v>
      </c>
      <c r="S42" s="22"/>
      <c r="T42" s="32">
        <v>109</v>
      </c>
    </row>
    <row r="43" spans="1:20" x14ac:dyDescent="0.2">
      <c r="A43" s="21">
        <v>515</v>
      </c>
      <c r="B43" s="18" t="s">
        <v>12</v>
      </c>
      <c r="D43" s="22">
        <v>10</v>
      </c>
      <c r="E43" s="22"/>
      <c r="F43" s="31">
        <v>0</v>
      </c>
      <c r="G43" s="22"/>
      <c r="H43" s="22">
        <v>7</v>
      </c>
      <c r="I43" s="22"/>
      <c r="J43" s="22">
        <v>136</v>
      </c>
      <c r="K43" s="22"/>
      <c r="L43" s="22">
        <v>2</v>
      </c>
      <c r="M43" s="22"/>
      <c r="N43" s="22">
        <v>0</v>
      </c>
      <c r="O43" s="22"/>
      <c r="P43" s="22">
        <v>0</v>
      </c>
      <c r="Q43" s="22"/>
      <c r="R43" s="31">
        <v>0</v>
      </c>
      <c r="S43" s="22"/>
      <c r="T43" s="32">
        <v>155</v>
      </c>
    </row>
    <row r="44" spans="1:20" x14ac:dyDescent="0.2">
      <c r="A44" s="21">
        <v>521</v>
      </c>
      <c r="B44" s="18" t="s">
        <v>18</v>
      </c>
      <c r="D44" s="22">
        <v>0</v>
      </c>
      <c r="E44" s="22"/>
      <c r="F44" s="34">
        <v>0</v>
      </c>
      <c r="G44" s="22"/>
      <c r="H44" s="22">
        <v>0</v>
      </c>
      <c r="I44" s="22"/>
      <c r="J44" s="22">
        <v>0</v>
      </c>
      <c r="K44" s="22"/>
      <c r="L44" s="22">
        <v>0</v>
      </c>
      <c r="M44" s="22"/>
      <c r="N44" s="22">
        <v>0</v>
      </c>
      <c r="O44" s="22"/>
      <c r="P44" s="22">
        <v>0</v>
      </c>
      <c r="Q44" s="22"/>
      <c r="R44" s="34">
        <v>0</v>
      </c>
      <c r="S44" s="22"/>
      <c r="T44" s="34">
        <v>0</v>
      </c>
    </row>
    <row r="45" spans="1:20" x14ac:dyDescent="0.2">
      <c r="A45" s="21">
        <v>537</v>
      </c>
      <c r="B45" s="18" t="s">
        <v>33</v>
      </c>
      <c r="D45" s="22">
        <v>5</v>
      </c>
      <c r="E45" s="22"/>
      <c r="F45" s="32">
        <v>0</v>
      </c>
      <c r="G45" s="22"/>
      <c r="H45" s="22">
        <v>0</v>
      </c>
      <c r="I45" s="22"/>
      <c r="J45" s="22">
        <v>11</v>
      </c>
      <c r="K45" s="22"/>
      <c r="L45" s="22">
        <v>1</v>
      </c>
      <c r="M45" s="22"/>
      <c r="N45" s="22">
        <v>0</v>
      </c>
      <c r="O45" s="22"/>
      <c r="P45" s="22">
        <v>0</v>
      </c>
      <c r="Q45" s="22"/>
      <c r="R45" s="32">
        <v>0</v>
      </c>
      <c r="S45" s="22"/>
      <c r="T45" s="32">
        <v>17</v>
      </c>
    </row>
    <row r="46" spans="1:20" x14ac:dyDescent="0.2">
      <c r="A46" s="21">
        <v>511</v>
      </c>
      <c r="B46" s="18" t="s">
        <v>8</v>
      </c>
      <c r="D46" s="22">
        <v>68</v>
      </c>
      <c r="E46" s="22"/>
      <c r="F46" s="31">
        <v>0</v>
      </c>
      <c r="G46" s="22"/>
      <c r="H46" s="22">
        <v>15</v>
      </c>
      <c r="I46" s="22"/>
      <c r="J46" s="22">
        <v>86</v>
      </c>
      <c r="K46" s="22"/>
      <c r="L46" s="22">
        <v>52</v>
      </c>
      <c r="M46" s="22"/>
      <c r="N46" s="22">
        <v>0</v>
      </c>
      <c r="O46" s="22"/>
      <c r="P46" s="22">
        <v>0</v>
      </c>
      <c r="Q46" s="22"/>
      <c r="R46" s="31">
        <v>2</v>
      </c>
      <c r="S46" s="22"/>
      <c r="T46" s="32">
        <v>223</v>
      </c>
    </row>
    <row r="47" spans="1:20" x14ac:dyDescent="0.2">
      <c r="A47" s="21">
        <v>518</v>
      </c>
      <c r="B47" s="18" t="s">
        <v>15</v>
      </c>
      <c r="D47" s="22">
        <v>2</v>
      </c>
      <c r="E47" s="22"/>
      <c r="F47" s="31">
        <v>0</v>
      </c>
      <c r="G47" s="22"/>
      <c r="H47" s="22">
        <v>28</v>
      </c>
      <c r="I47" s="22"/>
      <c r="J47" s="22">
        <v>9</v>
      </c>
      <c r="K47" s="22"/>
      <c r="L47" s="22">
        <v>1</v>
      </c>
      <c r="M47" s="22"/>
      <c r="N47" s="22">
        <v>0</v>
      </c>
      <c r="O47" s="22"/>
      <c r="P47" s="22">
        <v>0</v>
      </c>
      <c r="Q47" s="22"/>
      <c r="R47" s="31">
        <v>0</v>
      </c>
      <c r="S47" s="22"/>
      <c r="T47" s="32">
        <v>40</v>
      </c>
    </row>
    <row r="48" spans="1:20" x14ac:dyDescent="0.2">
      <c r="A48" s="21">
        <v>506</v>
      </c>
      <c r="B48" s="18" t="s">
        <v>4</v>
      </c>
      <c r="D48" s="22">
        <v>0</v>
      </c>
      <c r="E48" s="22"/>
      <c r="F48" s="31">
        <v>0</v>
      </c>
      <c r="G48" s="22"/>
      <c r="H48" s="22">
        <v>0</v>
      </c>
      <c r="I48" s="22"/>
      <c r="J48" s="22">
        <v>19</v>
      </c>
      <c r="K48" s="22"/>
      <c r="L48" s="22">
        <v>0</v>
      </c>
      <c r="M48" s="22"/>
      <c r="N48" s="22">
        <v>0</v>
      </c>
      <c r="O48" s="22"/>
      <c r="P48" s="22">
        <v>0</v>
      </c>
      <c r="Q48" s="22"/>
      <c r="R48" s="31">
        <v>0</v>
      </c>
      <c r="S48" s="22"/>
      <c r="T48" s="32">
        <v>19</v>
      </c>
    </row>
    <row r="49" spans="1:20" x14ac:dyDescent="0.2">
      <c r="A49" s="21">
        <v>531</v>
      </c>
      <c r="B49" s="18" t="s">
        <v>27</v>
      </c>
      <c r="D49" s="22">
        <v>0</v>
      </c>
      <c r="E49" s="22"/>
      <c r="F49" s="34">
        <v>0</v>
      </c>
      <c r="G49" s="22"/>
      <c r="H49" s="22">
        <v>0</v>
      </c>
      <c r="I49" s="22"/>
      <c r="J49" s="22">
        <v>0</v>
      </c>
      <c r="K49" s="22"/>
      <c r="L49" s="22">
        <v>0</v>
      </c>
      <c r="M49" s="22"/>
      <c r="N49" s="22">
        <v>0</v>
      </c>
      <c r="O49" s="22"/>
      <c r="P49" s="22">
        <v>0</v>
      </c>
      <c r="Q49" s="22"/>
      <c r="R49" s="34">
        <v>0</v>
      </c>
      <c r="S49" s="22"/>
      <c r="T49" s="34">
        <v>0</v>
      </c>
    </row>
    <row r="50" spans="1:20" x14ac:dyDescent="0.2">
      <c r="A50" s="21">
        <v>510</v>
      </c>
      <c r="B50" s="18" t="s">
        <v>7</v>
      </c>
      <c r="D50" s="22">
        <v>2</v>
      </c>
      <c r="E50" s="22"/>
      <c r="F50" s="31">
        <v>0</v>
      </c>
      <c r="G50" s="22"/>
      <c r="H50" s="22">
        <v>1</v>
      </c>
      <c r="I50" s="22"/>
      <c r="J50" s="22">
        <v>96</v>
      </c>
      <c r="K50" s="22"/>
      <c r="L50" s="22">
        <v>3</v>
      </c>
      <c r="M50" s="22"/>
      <c r="N50" s="22">
        <v>0</v>
      </c>
      <c r="O50" s="22"/>
      <c r="P50" s="22">
        <v>0</v>
      </c>
      <c r="Q50" s="22"/>
      <c r="R50" s="31">
        <v>1</v>
      </c>
      <c r="S50" s="22"/>
      <c r="T50" s="32">
        <v>103</v>
      </c>
    </row>
    <row r="51" spans="1:20" x14ac:dyDescent="0.2">
      <c r="A51" s="21">
        <v>533</v>
      </c>
      <c r="B51" s="18" t="s">
        <v>29</v>
      </c>
      <c r="D51" s="22">
        <v>0</v>
      </c>
      <c r="E51" s="22"/>
      <c r="F51" s="34">
        <v>0</v>
      </c>
      <c r="G51" s="22"/>
      <c r="H51" s="22">
        <v>0</v>
      </c>
      <c r="I51" s="22"/>
      <c r="J51" s="22">
        <v>0</v>
      </c>
      <c r="K51" s="22"/>
      <c r="L51" s="22">
        <v>0</v>
      </c>
      <c r="M51" s="22"/>
      <c r="N51" s="22">
        <v>0</v>
      </c>
      <c r="O51" s="22"/>
      <c r="P51" s="22">
        <v>0</v>
      </c>
      <c r="Q51" s="22"/>
      <c r="R51" s="34">
        <v>0</v>
      </c>
      <c r="S51" s="22"/>
      <c r="T51" s="34">
        <v>0</v>
      </c>
    </row>
    <row r="52" spans="1:20" x14ac:dyDescent="0.2">
      <c r="A52" s="21">
        <v>522</v>
      </c>
      <c r="B52" s="18" t="s">
        <v>94</v>
      </c>
      <c r="D52" s="22">
        <v>23</v>
      </c>
      <c r="E52" s="22"/>
      <c r="F52" s="31">
        <v>0</v>
      </c>
      <c r="G52" s="22"/>
      <c r="H52" s="22">
        <v>11</v>
      </c>
      <c r="I52" s="22"/>
      <c r="J52" s="22">
        <v>57</v>
      </c>
      <c r="K52" s="22"/>
      <c r="L52" s="22">
        <v>14</v>
      </c>
      <c r="M52" s="22"/>
      <c r="N52" s="22">
        <v>0</v>
      </c>
      <c r="O52" s="22"/>
      <c r="P52" s="22">
        <v>0</v>
      </c>
      <c r="Q52" s="22"/>
      <c r="R52" s="31">
        <v>0</v>
      </c>
      <c r="S52" s="22"/>
      <c r="T52" s="32">
        <v>105</v>
      </c>
    </row>
    <row r="53" spans="1:20" x14ac:dyDescent="0.2">
      <c r="A53" s="21">
        <v>534</v>
      </c>
      <c r="B53" s="18" t="s">
        <v>30</v>
      </c>
      <c r="D53" s="22">
        <v>12</v>
      </c>
      <c r="E53" s="22"/>
      <c r="F53" s="31">
        <v>0</v>
      </c>
      <c r="G53" s="22"/>
      <c r="H53" s="22">
        <v>18</v>
      </c>
      <c r="I53" s="22"/>
      <c r="J53" s="22">
        <v>0</v>
      </c>
      <c r="K53" s="22"/>
      <c r="L53" s="22">
        <v>3</v>
      </c>
      <c r="M53" s="22"/>
      <c r="N53" s="22">
        <v>0</v>
      </c>
      <c r="O53" s="22"/>
      <c r="P53" s="22">
        <v>0</v>
      </c>
      <c r="Q53" s="22"/>
      <c r="R53" s="31">
        <v>0</v>
      </c>
      <c r="S53" s="22"/>
      <c r="T53" s="32">
        <v>33</v>
      </c>
    </row>
    <row r="54" spans="1:20" x14ac:dyDescent="0.2">
      <c r="A54" s="21">
        <v>504</v>
      </c>
      <c r="B54" s="18" t="s">
        <v>2</v>
      </c>
      <c r="D54" s="22">
        <v>7</v>
      </c>
      <c r="E54" s="22"/>
      <c r="F54" s="31">
        <v>0</v>
      </c>
      <c r="G54" s="22"/>
      <c r="H54" s="22">
        <v>4</v>
      </c>
      <c r="I54" s="22"/>
      <c r="J54" s="22">
        <v>316</v>
      </c>
      <c r="K54" s="22"/>
      <c r="L54" s="22">
        <v>82</v>
      </c>
      <c r="M54" s="22"/>
      <c r="N54" s="22">
        <v>0</v>
      </c>
      <c r="O54" s="22"/>
      <c r="P54" s="22">
        <v>0</v>
      </c>
      <c r="Q54" s="22"/>
      <c r="R54" s="31">
        <v>0</v>
      </c>
      <c r="S54" s="22"/>
      <c r="T54" s="32">
        <v>409</v>
      </c>
    </row>
    <row r="55" spans="1:20" x14ac:dyDescent="0.2">
      <c r="A55" s="21">
        <v>516</v>
      </c>
      <c r="B55" s="18" t="s">
        <v>13</v>
      </c>
      <c r="D55" s="22">
        <v>49</v>
      </c>
      <c r="E55" s="22"/>
      <c r="F55" s="31">
        <v>2</v>
      </c>
      <c r="G55" s="22"/>
      <c r="H55" s="22">
        <v>10</v>
      </c>
      <c r="I55" s="22"/>
      <c r="J55" s="22">
        <v>605</v>
      </c>
      <c r="K55" s="22"/>
      <c r="L55" s="22">
        <v>31</v>
      </c>
      <c r="M55" s="22"/>
      <c r="N55" s="22">
        <v>0</v>
      </c>
      <c r="O55" s="22"/>
      <c r="P55" s="22">
        <v>0</v>
      </c>
      <c r="Q55" s="22"/>
      <c r="R55" s="31">
        <v>1</v>
      </c>
      <c r="S55" s="22"/>
      <c r="T55" s="32">
        <v>698</v>
      </c>
    </row>
    <row r="56" spans="1:20" x14ac:dyDescent="0.2">
      <c r="A56" s="21">
        <v>539</v>
      </c>
      <c r="B56" s="18" t="s">
        <v>34</v>
      </c>
      <c r="D56" s="27">
        <v>0</v>
      </c>
      <c r="E56" s="27"/>
      <c r="F56" s="35">
        <v>0</v>
      </c>
      <c r="G56" s="27"/>
      <c r="H56" s="27">
        <v>0</v>
      </c>
      <c r="I56" s="27"/>
      <c r="J56" s="27">
        <v>2</v>
      </c>
      <c r="K56" s="27"/>
      <c r="L56" s="27">
        <v>0</v>
      </c>
      <c r="M56" s="27"/>
      <c r="N56" s="27">
        <v>0</v>
      </c>
      <c r="O56" s="27"/>
      <c r="P56" s="27">
        <v>0</v>
      </c>
      <c r="Q56" s="27"/>
      <c r="R56" s="35">
        <v>0</v>
      </c>
      <c r="S56" s="27"/>
      <c r="T56" s="35">
        <v>2</v>
      </c>
    </row>
    <row r="57" spans="1:20" x14ac:dyDescent="0.2">
      <c r="D57" s="22"/>
      <c r="E57" s="22"/>
      <c r="F57" s="17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17"/>
      <c r="S57" s="22"/>
      <c r="T57" s="17"/>
    </row>
    <row r="58" spans="1:20" x14ac:dyDescent="0.2">
      <c r="B58" s="18" t="s">
        <v>95</v>
      </c>
      <c r="D58" s="25">
        <v>1214</v>
      </c>
      <c r="E58" s="25"/>
      <c r="F58" s="32">
        <v>4</v>
      </c>
      <c r="G58" s="25"/>
      <c r="H58" s="25">
        <v>654</v>
      </c>
      <c r="I58" s="25"/>
      <c r="J58" s="25">
        <v>7430</v>
      </c>
      <c r="K58" s="25"/>
      <c r="L58" s="25">
        <v>1378</v>
      </c>
      <c r="M58" s="25"/>
      <c r="N58" s="25">
        <v>0</v>
      </c>
      <c r="O58" s="22"/>
      <c r="P58" s="22">
        <v>8</v>
      </c>
      <c r="Q58" s="22"/>
      <c r="R58" s="32">
        <v>16</v>
      </c>
      <c r="S58" s="22"/>
      <c r="T58" s="32">
        <v>10704</v>
      </c>
    </row>
    <row r="59" spans="1:20" x14ac:dyDescent="0.2">
      <c r="C59" s="28"/>
      <c r="D59" s="28"/>
      <c r="E59" s="28"/>
      <c r="F59" s="17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x14ac:dyDescent="0.2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">
      <c r="A61" s="29" t="s">
        <v>96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">
      <c r="A62" s="30" t="s">
        <v>54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">
      <c r="A63" s="18" t="s">
        <v>97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</sheetData>
  <printOptions horizontalCentered="1"/>
  <pageMargins left="0.5" right="0.5" top="0.75" bottom="0.5" header="0.5" footer="0.5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DBIII_10</vt:lpstr>
      <vt:lpstr>2013 combined totals (2)</vt:lpstr>
      <vt:lpstr>2013 combined totals</vt:lpstr>
      <vt:lpstr>2013 ABE</vt:lpstr>
      <vt:lpstr>2013 ASE</vt:lpstr>
      <vt:lpstr>2013 ESL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Jana Smith</cp:lastModifiedBy>
  <cp:lastPrinted>2015-12-09T15:02:09Z</cp:lastPrinted>
  <dcterms:created xsi:type="dcterms:W3CDTF">2013-09-23T19:29:44Z</dcterms:created>
  <dcterms:modified xsi:type="dcterms:W3CDTF">2015-12-09T15:18:43Z</dcterms:modified>
</cp:coreProperties>
</file>