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7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<sst xmlns="http://schemas.openxmlformats.org/spreadsheetml/2006/main" count="78" uniqueCount="76">
  <si>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</si>
  <si>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</si>
  <si>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</si>
  <si>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</si>
  <si>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</si>
  <si>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</si>
  <si>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</si>
  <si>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</si>
  <si>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</si>
  <si>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</si>
  <si>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</si>
  <si>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</si>
  <si>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</si>
  <si>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</si>
  <si>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</si>
  <si>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</si>
  <si>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</si>
  <si>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</si>
  <si>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</si>
  <si>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</si>
  <si>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</si>
  <si>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</si>
  <si>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</si>
  <si>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</si>
  <si>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</si>
  <si>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</si>
  <si>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</si>
  <si>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</si>
  <si>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</si>
  <si>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</si>
  <si>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</si>
  <si>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</si>
  <si>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</si>
  <si>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</si>
  <si>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</si>
  <si>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</si>
  <si>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</si>
  <si>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</si>
  <si>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</si>
  <si>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</si>
  <si>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</si>
  <si>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</si>
  <si>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</si>
  <si>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</si>
  <si>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</si>
  <si>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</si>
  <si>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TEMPORARY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</si>
  <si>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</si>
  <si>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</si>
  <si>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</si>
  <si>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</si>
  <si>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</si>
  <si>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</si>
  <si>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</si>
  <si>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</si>
  <si>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</si>
  <si>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</si>
  <si>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</si>
  <si>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</si>
  <si>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</si>
  <si>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</si>
  <si>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</si>
  <si>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</si>
  <si>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</si>
  <si>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</si>
  <si>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</si>
  <si>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</si>
  <si>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V-7</t>
  </si>
  <si>
    <t>Theater/</t>
  </si>
  <si>
    <t>TOTALS</t>
  </si>
  <si>
    <t>Triton</t>
  </si>
  <si>
    <t>Unclass.</t>
  </si>
  <si>
    <t>Use</t>
  </si>
  <si>
    <t>Waubonsee</t>
  </si>
  <si>
    <t>Wood</t>
  </si>
  <si>
    <t>BY HIGHER EDUCATION FACILITY INVENTORY ROOM USE CLASSIFICATION AS OF JUNE 30,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</si>
</sst>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9">
    <xf numFmtId="0" fontId="0" fillId="2" borderId="0" xfId="0" applyFill="1" applyAlignment="1">
      <alignment/>
    </xf>
    <xf numFmtId="3" fontId="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3" fontId="5" fillId="0" borderId="0" xfId="43" applyFont="1" applyFill="1" applyAlignment="1" quotePrefix="1">
      <alignment horizontal="right"/>
      <protection/>
    </xf>
    <xf numFmtId="3" fontId="5" fillId="0" borderId="0" xfId="0" applyNumberFormat="1" applyFont="1" applyFill="1" applyAlignment="1">
      <alignment horizontal="right"/>
    </xf>
    <xf numFmtId="3" fontId="5" fillId="0" borderId="0" xfId="43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3" fontId="5" fillId="0" borderId="0" xfId="43" applyFont="1" applyFill="1">
      <alignment/>
      <protection/>
    </xf>
    <xf numFmtId="3" fontId="6" fillId="0" borderId="0" xfId="43" applyFont="1" applyFill="1" applyAlignment="1" quotePrefix="1">
      <alignment horizontal="right"/>
      <protection/>
    </xf>
    <xf numFmtId="3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18" customWidth="1"/>
    <col min="2" max="2" width="14.00390625" style="18" customWidth="1"/>
    <col min="3" max="3" width="10.421875" style="18" customWidth="1"/>
    <col min="4" max="4" width="10.00390625" style="18" customWidth="1"/>
    <col min="5" max="5" width="7.00390625" style="18" customWidth="1"/>
    <col min="6" max="6" width="6.140625" style="18" customWidth="1"/>
    <col min="7" max="7" width="8.28125" style="18" customWidth="1"/>
    <col min="8" max="9" width="7.00390625" style="18" customWidth="1"/>
    <col min="10" max="10" width="7.28125" style="18" customWidth="1"/>
    <col min="11" max="12" width="7.7109375" style="18" customWidth="1"/>
    <col min="13" max="13" width="8.140625" style="18" customWidth="1"/>
    <col min="14" max="14" width="7.140625" style="18" customWidth="1"/>
    <col min="15" max="16384" width="9.140625" style="2" customWidth="1"/>
  </cols>
  <sheetData>
    <row r="1" spans="1:14" ht="12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"/>
      <c r="B5" s="3"/>
      <c r="C5" s="3"/>
      <c r="D5" s="3"/>
      <c r="E5" s="3"/>
      <c r="F5" s="3"/>
      <c r="G5" s="3"/>
      <c r="H5" s="3"/>
      <c r="I5" s="4"/>
      <c r="J5" s="3"/>
      <c r="K5" s="3"/>
      <c r="L5" s="4"/>
      <c r="M5" s="3"/>
      <c r="N5" s="3"/>
    </row>
    <row r="6" spans="1:14" ht="12.75">
      <c r="A6" s="5" t="s">
        <v>19</v>
      </c>
      <c r="B6" s="3"/>
      <c r="C6" s="6"/>
      <c r="D6" s="6"/>
      <c r="E6" s="6"/>
      <c r="F6" s="6"/>
      <c r="G6" s="6" t="s">
        <v>12</v>
      </c>
      <c r="H6" s="6" t="s">
        <v>63</v>
      </c>
      <c r="I6" s="6" t="s">
        <v>68</v>
      </c>
      <c r="J6" s="6" t="s">
        <v>23</v>
      </c>
      <c r="K6" s="6"/>
      <c r="L6" s="6" t="s">
        <v>25</v>
      </c>
      <c r="M6" s="6"/>
      <c r="N6" s="6"/>
    </row>
    <row r="7" spans="1:14" ht="12.75">
      <c r="A7" s="7" t="s">
        <v>47</v>
      </c>
      <c r="B7" s="7" t="s">
        <v>20</v>
      </c>
      <c r="C7" s="8" t="s">
        <v>17</v>
      </c>
      <c r="D7" s="8" t="s">
        <v>36</v>
      </c>
      <c r="E7" s="8" t="s">
        <v>49</v>
      </c>
      <c r="F7" s="8" t="s">
        <v>65</v>
      </c>
      <c r="G7" s="8" t="s">
        <v>51</v>
      </c>
      <c r="H7" s="8" t="s">
        <v>72</v>
      </c>
      <c r="I7" s="8" t="s">
        <v>13</v>
      </c>
      <c r="J7" s="8" t="s">
        <v>72</v>
      </c>
      <c r="K7" s="8" t="s">
        <v>66</v>
      </c>
      <c r="L7" s="8" t="s">
        <v>15</v>
      </c>
      <c r="M7" s="8" t="s">
        <v>71</v>
      </c>
      <c r="N7" s="8" t="s">
        <v>45</v>
      </c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>
        <v>503</v>
      </c>
      <c r="B9" s="4" t="s">
        <v>14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>SUM(C9:M9)</f>
        <v>0</v>
      </c>
    </row>
    <row r="10" spans="1:14" ht="12.75">
      <c r="A10" s="9">
        <v>508</v>
      </c>
      <c r="B10" s="4" t="s">
        <v>16</v>
      </c>
      <c r="C10" s="10">
        <f>SUM(C11:C18)</f>
        <v>63433</v>
      </c>
      <c r="D10" s="10">
        <f aca="true" t="shared" si="0" ref="D10:N10">SUM(D11:D18)</f>
        <v>28370</v>
      </c>
      <c r="E10" s="10">
        <f t="shared" si="0"/>
        <v>20001</v>
      </c>
      <c r="F10" s="10">
        <f t="shared" si="0"/>
        <v>2075</v>
      </c>
      <c r="G10" s="10">
        <f t="shared" si="0"/>
        <v>0</v>
      </c>
      <c r="H10" s="10">
        <f t="shared" si="0"/>
        <v>0</v>
      </c>
      <c r="I10" s="10">
        <f t="shared" si="0"/>
        <v>164</v>
      </c>
      <c r="J10" s="10">
        <f t="shared" si="0"/>
        <v>1056</v>
      </c>
      <c r="K10" s="10">
        <f t="shared" si="0"/>
        <v>41576</v>
      </c>
      <c r="L10" s="10">
        <f t="shared" si="0"/>
        <v>0</v>
      </c>
      <c r="M10" s="10">
        <f t="shared" si="0"/>
        <v>4339</v>
      </c>
      <c r="N10" s="10">
        <f t="shared" si="0"/>
        <v>161014</v>
      </c>
    </row>
    <row r="11" spans="1:14" ht="12.75">
      <c r="A11" s="13">
        <v>50806</v>
      </c>
      <c r="B11" s="14" t="s">
        <v>1</v>
      </c>
      <c r="C11" s="12">
        <v>27978</v>
      </c>
      <c r="D11" s="12">
        <v>14960</v>
      </c>
      <c r="E11" s="12">
        <v>13142</v>
      </c>
      <c r="F11" s="12">
        <v>2075</v>
      </c>
      <c r="G11" s="12">
        <v>0</v>
      </c>
      <c r="H11" s="12">
        <v>0</v>
      </c>
      <c r="I11" s="12">
        <v>164</v>
      </c>
      <c r="J11" s="12">
        <v>890</v>
      </c>
      <c r="K11" s="12">
        <v>5540</v>
      </c>
      <c r="L11" s="12">
        <v>0</v>
      </c>
      <c r="M11" s="12">
        <v>4339</v>
      </c>
      <c r="N11" s="11">
        <f aca="true" t="shared" si="1" ref="N11:N25">SUM(C11:M11)</f>
        <v>69088</v>
      </c>
    </row>
    <row r="12" spans="1:14" ht="12.75">
      <c r="A12" s="13">
        <v>50801</v>
      </c>
      <c r="B12" s="14" t="s">
        <v>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>
        <f t="shared" si="1"/>
        <v>0</v>
      </c>
    </row>
    <row r="13" spans="1:14" ht="12.75">
      <c r="A13" s="13">
        <v>50803</v>
      </c>
      <c r="B13" s="14" t="s">
        <v>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si="1"/>
        <v>0</v>
      </c>
    </row>
    <row r="14" spans="1:14" ht="12.75">
      <c r="A14" s="13">
        <v>50805</v>
      </c>
      <c r="B14" s="14" t="s">
        <v>6</v>
      </c>
      <c r="C14" s="12">
        <v>35455</v>
      </c>
      <c r="D14" s="12">
        <v>13410</v>
      </c>
      <c r="E14" s="12">
        <v>6859</v>
      </c>
      <c r="F14" s="12">
        <v>0</v>
      </c>
      <c r="G14" s="12">
        <v>0</v>
      </c>
      <c r="H14" s="12">
        <v>0</v>
      </c>
      <c r="I14" s="12">
        <v>0</v>
      </c>
      <c r="J14" s="12">
        <v>166</v>
      </c>
      <c r="K14" s="12">
        <v>36036</v>
      </c>
      <c r="L14" s="12">
        <v>0</v>
      </c>
      <c r="M14" s="12">
        <v>0</v>
      </c>
      <c r="N14" s="11">
        <f t="shared" si="1"/>
        <v>91926</v>
      </c>
    </row>
    <row r="15" spans="1:14" ht="12.75">
      <c r="A15" s="13">
        <v>50804</v>
      </c>
      <c r="B15" s="14" t="s">
        <v>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f t="shared" si="1"/>
        <v>0</v>
      </c>
    </row>
    <row r="16" spans="1:14" ht="12.75">
      <c r="A16" s="13">
        <v>50802</v>
      </c>
      <c r="B16" s="14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1">
        <f t="shared" si="1"/>
        <v>0</v>
      </c>
    </row>
    <row r="17" spans="1:14" ht="12.75">
      <c r="A17" s="13">
        <v>50807</v>
      </c>
      <c r="B17" s="14" t="s">
        <v>11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f t="shared" si="1"/>
        <v>0</v>
      </c>
    </row>
    <row r="18" spans="1:14" ht="12.75">
      <c r="A18" s="13">
        <v>50810</v>
      </c>
      <c r="B18" s="14" t="s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>
        <f t="shared" si="1"/>
        <v>0</v>
      </c>
    </row>
    <row r="19" spans="1:14" ht="12.75">
      <c r="A19" s="9">
        <v>507</v>
      </c>
      <c r="B19" s="4" t="s">
        <v>18</v>
      </c>
      <c r="C19" s="12">
        <v>11152</v>
      </c>
      <c r="D19" s="12">
        <v>2594</v>
      </c>
      <c r="E19" s="12">
        <v>24780</v>
      </c>
      <c r="F19" s="12">
        <v>0</v>
      </c>
      <c r="G19" s="12">
        <v>0</v>
      </c>
      <c r="H19" s="12">
        <v>0</v>
      </c>
      <c r="I19" s="12">
        <v>0</v>
      </c>
      <c r="J19" s="12">
        <v>630</v>
      </c>
      <c r="K19" s="12">
        <v>16326</v>
      </c>
      <c r="L19" s="12">
        <v>0</v>
      </c>
      <c r="M19" s="12">
        <v>10390</v>
      </c>
      <c r="N19" s="11">
        <f t="shared" si="1"/>
        <v>65872</v>
      </c>
    </row>
    <row r="20" spans="1:14" ht="12.75">
      <c r="A20" s="9">
        <v>502</v>
      </c>
      <c r="B20" s="4" t="s">
        <v>21</v>
      </c>
      <c r="C20" s="12">
        <v>36853</v>
      </c>
      <c r="D20" s="12">
        <v>20671</v>
      </c>
      <c r="E20" s="12">
        <v>49627</v>
      </c>
      <c r="F20" s="12">
        <v>0</v>
      </c>
      <c r="G20" s="12">
        <v>0</v>
      </c>
      <c r="H20" s="12">
        <v>7587</v>
      </c>
      <c r="I20" s="12">
        <v>0</v>
      </c>
      <c r="J20" s="12">
        <v>14193</v>
      </c>
      <c r="K20" s="12">
        <v>18635</v>
      </c>
      <c r="L20" s="12">
        <v>0</v>
      </c>
      <c r="M20" s="12">
        <v>0</v>
      </c>
      <c r="N20" s="11">
        <f t="shared" si="1"/>
        <v>147566</v>
      </c>
    </row>
    <row r="21" spans="1:14" ht="12.75">
      <c r="A21" s="9">
        <v>509</v>
      </c>
      <c r="B21" s="4" t="s">
        <v>22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>
        <f t="shared" si="1"/>
        <v>0</v>
      </c>
    </row>
    <row r="22" spans="1:14" ht="12.75">
      <c r="A22" s="9">
        <v>512</v>
      </c>
      <c r="B22" s="4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f t="shared" si="1"/>
        <v>0</v>
      </c>
    </row>
    <row r="23" spans="1:14" ht="12.75">
      <c r="A23" s="9">
        <v>540</v>
      </c>
      <c r="B23" s="4" t="s">
        <v>26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>
        <f t="shared" si="1"/>
        <v>0</v>
      </c>
    </row>
    <row r="24" spans="1:14" ht="12.75">
      <c r="A24" s="9">
        <v>519</v>
      </c>
      <c r="B24" s="4" t="s">
        <v>27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5800</v>
      </c>
      <c r="I24" s="12">
        <v>0</v>
      </c>
      <c r="J24" s="12">
        <v>0</v>
      </c>
      <c r="K24" s="12">
        <v>1817</v>
      </c>
      <c r="L24" s="12">
        <v>0</v>
      </c>
      <c r="M24" s="12">
        <v>0</v>
      </c>
      <c r="N24" s="11">
        <f t="shared" si="1"/>
        <v>7617</v>
      </c>
    </row>
    <row r="25" spans="1:14" ht="12.75">
      <c r="A25" s="9">
        <v>514</v>
      </c>
      <c r="B25" s="4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1">
        <f t="shared" si="1"/>
        <v>0</v>
      </c>
    </row>
    <row r="26" spans="1:14" ht="12.75">
      <c r="A26" s="9">
        <v>529</v>
      </c>
      <c r="B26" s="4" t="s">
        <v>30</v>
      </c>
      <c r="C26" s="10">
        <f>SUM(C27:C31)</f>
        <v>5666</v>
      </c>
      <c r="D26" s="10">
        <f aca="true" t="shared" si="2" ref="D26:N26">SUM(D27:D31)</f>
        <v>31055</v>
      </c>
      <c r="E26" s="10">
        <f t="shared" si="2"/>
        <v>2919</v>
      </c>
      <c r="F26" s="10">
        <f t="shared" si="2"/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276</v>
      </c>
      <c r="K26" s="10">
        <f t="shared" si="2"/>
        <v>10653</v>
      </c>
      <c r="L26" s="10">
        <f t="shared" si="2"/>
        <v>0</v>
      </c>
      <c r="M26" s="10">
        <f t="shared" si="2"/>
        <v>0</v>
      </c>
      <c r="N26" s="10">
        <f t="shared" si="2"/>
        <v>50569</v>
      </c>
    </row>
    <row r="27" spans="1:14" ht="12.75">
      <c r="A27" s="13">
        <v>52904</v>
      </c>
      <c r="B27" s="14" t="s">
        <v>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>
        <f aca="true" t="shared" si="3" ref="N27:N60">SUM(C27:M27)</f>
        <v>0</v>
      </c>
    </row>
    <row r="28" spans="1:14" ht="12.75">
      <c r="A28" s="13">
        <v>52901</v>
      </c>
      <c r="B28" s="14" t="s">
        <v>4</v>
      </c>
      <c r="C28" s="12">
        <v>780</v>
      </c>
      <c r="D28" s="12">
        <v>7150</v>
      </c>
      <c r="E28" s="12">
        <v>1841</v>
      </c>
      <c r="F28" s="12">
        <v>0</v>
      </c>
      <c r="G28" s="12">
        <v>0</v>
      </c>
      <c r="H28" s="12">
        <v>0</v>
      </c>
      <c r="I28" s="12">
        <v>0</v>
      </c>
      <c r="J28" s="12">
        <v>276</v>
      </c>
      <c r="K28" s="12">
        <v>9631</v>
      </c>
      <c r="L28" s="12">
        <v>0</v>
      </c>
      <c r="M28" s="12">
        <v>0</v>
      </c>
      <c r="N28" s="11">
        <f t="shared" si="3"/>
        <v>19678</v>
      </c>
    </row>
    <row r="29" spans="1:14" ht="12.75">
      <c r="A29" s="13">
        <v>52902</v>
      </c>
      <c r="B29" s="14" t="s">
        <v>7</v>
      </c>
      <c r="C29" s="12">
        <v>4886</v>
      </c>
      <c r="D29" s="12">
        <v>23905</v>
      </c>
      <c r="E29" s="12">
        <v>1078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1022</v>
      </c>
      <c r="L29" s="12">
        <v>0</v>
      </c>
      <c r="M29" s="12">
        <v>0</v>
      </c>
      <c r="N29" s="11">
        <f t="shared" si="3"/>
        <v>30891</v>
      </c>
    </row>
    <row r="30" spans="1:14" ht="12.75">
      <c r="A30" s="13">
        <v>52903</v>
      </c>
      <c r="B30" s="14" t="s">
        <v>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f t="shared" si="3"/>
        <v>0</v>
      </c>
    </row>
    <row r="31" spans="1:14" ht="12.75">
      <c r="A31" s="13">
        <v>52900</v>
      </c>
      <c r="B31" s="14" t="s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f t="shared" si="3"/>
        <v>0</v>
      </c>
    </row>
    <row r="32" spans="1:14" ht="12.75">
      <c r="A32" s="9">
        <v>513</v>
      </c>
      <c r="B32" s="4" t="s">
        <v>31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>
        <f t="shared" si="3"/>
        <v>0</v>
      </c>
    </row>
    <row r="33" spans="1:14" ht="12.75">
      <c r="A33" s="9">
        <v>525</v>
      </c>
      <c r="B33" s="4" t="s">
        <v>32</v>
      </c>
      <c r="C33" s="12">
        <v>0</v>
      </c>
      <c r="D33" s="12">
        <v>1376</v>
      </c>
      <c r="E33" s="12">
        <v>177</v>
      </c>
      <c r="F33" s="12">
        <v>0</v>
      </c>
      <c r="G33" s="12">
        <v>0</v>
      </c>
      <c r="H33" s="12">
        <v>9040</v>
      </c>
      <c r="I33" s="12">
        <v>0</v>
      </c>
      <c r="J33" s="12">
        <v>0</v>
      </c>
      <c r="K33" s="12">
        <v>29</v>
      </c>
      <c r="L33" s="12">
        <v>0</v>
      </c>
      <c r="M33" s="12">
        <v>0</v>
      </c>
      <c r="N33" s="11">
        <f t="shared" si="3"/>
        <v>10622</v>
      </c>
    </row>
    <row r="34" spans="1:14" ht="12.75">
      <c r="A34" s="9">
        <v>520</v>
      </c>
      <c r="B34" s="4" t="s">
        <v>33</v>
      </c>
      <c r="C34" s="12">
        <v>5000</v>
      </c>
      <c r="D34" s="12">
        <v>890</v>
      </c>
      <c r="E34" s="12">
        <v>6003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9331</v>
      </c>
      <c r="L34" s="12">
        <v>3333</v>
      </c>
      <c r="M34" s="12">
        <v>3899</v>
      </c>
      <c r="N34" s="11">
        <f t="shared" si="3"/>
        <v>28456</v>
      </c>
    </row>
    <row r="35" spans="1:14" ht="12.75">
      <c r="A35" s="9">
        <v>501</v>
      </c>
      <c r="B35" s="4" t="s">
        <v>34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>
        <f t="shared" si="3"/>
        <v>0</v>
      </c>
    </row>
    <row r="36" spans="1:14" ht="12.75">
      <c r="A36" s="9">
        <v>523</v>
      </c>
      <c r="B36" s="4" t="s">
        <v>35</v>
      </c>
      <c r="C36" s="12">
        <v>0</v>
      </c>
      <c r="D36" s="12">
        <v>0</v>
      </c>
      <c r="E36" s="12">
        <v>1759</v>
      </c>
      <c r="F36" s="12">
        <v>0</v>
      </c>
      <c r="G36" s="12">
        <v>0</v>
      </c>
      <c r="H36" s="12">
        <v>0</v>
      </c>
      <c r="I36" s="12">
        <v>0</v>
      </c>
      <c r="J36" s="12">
        <v>4159</v>
      </c>
      <c r="K36" s="12">
        <v>6251</v>
      </c>
      <c r="L36" s="12">
        <v>0</v>
      </c>
      <c r="M36" s="12">
        <v>0</v>
      </c>
      <c r="N36" s="11">
        <f t="shared" si="3"/>
        <v>12169</v>
      </c>
    </row>
    <row r="37" spans="1:14" ht="12.75">
      <c r="A37" s="9">
        <v>532</v>
      </c>
      <c r="B37" s="4" t="s">
        <v>37</v>
      </c>
      <c r="C37" s="12">
        <v>3549</v>
      </c>
      <c r="D37" s="12">
        <v>840</v>
      </c>
      <c r="E37" s="12">
        <v>3023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f t="shared" si="3"/>
        <v>7412</v>
      </c>
    </row>
    <row r="38" spans="1:14" ht="12.75">
      <c r="A38" s="9">
        <v>517</v>
      </c>
      <c r="B38" s="4" t="s">
        <v>38</v>
      </c>
      <c r="C38" s="12">
        <v>3002</v>
      </c>
      <c r="D38" s="12">
        <v>4723</v>
      </c>
      <c r="E38" s="12">
        <v>16711</v>
      </c>
      <c r="F38" s="12">
        <v>0</v>
      </c>
      <c r="G38" s="12">
        <v>0</v>
      </c>
      <c r="H38" s="12">
        <v>0</v>
      </c>
      <c r="I38" s="12">
        <v>0</v>
      </c>
      <c r="J38" s="12">
        <v>2155</v>
      </c>
      <c r="K38" s="12">
        <v>4378</v>
      </c>
      <c r="L38" s="12">
        <v>0</v>
      </c>
      <c r="M38" s="12">
        <v>0</v>
      </c>
      <c r="N38" s="11">
        <f t="shared" si="3"/>
        <v>30969</v>
      </c>
    </row>
    <row r="39" spans="1:14" ht="12.75">
      <c r="A39" s="9">
        <v>536</v>
      </c>
      <c r="B39" s="4" t="s">
        <v>39</v>
      </c>
      <c r="C39" s="12">
        <v>0</v>
      </c>
      <c r="D39" s="12">
        <v>0</v>
      </c>
      <c r="E39" s="12">
        <v>514</v>
      </c>
      <c r="F39" s="12">
        <v>0</v>
      </c>
      <c r="G39" s="12">
        <v>0</v>
      </c>
      <c r="H39" s="12">
        <v>0</v>
      </c>
      <c r="I39" s="12">
        <v>0</v>
      </c>
      <c r="J39" s="12">
        <v>3688</v>
      </c>
      <c r="K39" s="12">
        <v>4068</v>
      </c>
      <c r="L39" s="12">
        <v>0</v>
      </c>
      <c r="M39" s="12">
        <v>0</v>
      </c>
      <c r="N39" s="11">
        <f t="shared" si="3"/>
        <v>8270</v>
      </c>
    </row>
    <row r="40" spans="1:14" ht="12.75">
      <c r="A40" s="9">
        <v>526</v>
      </c>
      <c r="B40" s="4" t="s">
        <v>40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3087</v>
      </c>
      <c r="I40" s="12">
        <v>0</v>
      </c>
      <c r="J40" s="12">
        <v>0</v>
      </c>
      <c r="K40" s="12">
        <v>886</v>
      </c>
      <c r="L40" s="12">
        <v>0</v>
      </c>
      <c r="M40" s="12">
        <v>0</v>
      </c>
      <c r="N40" s="11">
        <f t="shared" si="3"/>
        <v>3973</v>
      </c>
    </row>
    <row r="41" spans="1:14" ht="12.75">
      <c r="A41" s="9">
        <v>530</v>
      </c>
      <c r="B41" s="4" t="s">
        <v>41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>
        <f t="shared" si="3"/>
        <v>0</v>
      </c>
    </row>
    <row r="42" spans="1:14" ht="12.75">
      <c r="A42" s="9">
        <v>528</v>
      </c>
      <c r="B42" s="4" t="s">
        <v>42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f t="shared" si="3"/>
        <v>0</v>
      </c>
    </row>
    <row r="43" spans="1:14" ht="12.75">
      <c r="A43" s="9">
        <v>524</v>
      </c>
      <c r="B43" s="4" t="s">
        <v>43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f t="shared" si="3"/>
        <v>0</v>
      </c>
    </row>
    <row r="44" spans="1:14" ht="12.75">
      <c r="A44" s="9">
        <v>527</v>
      </c>
      <c r="B44" s="4" t="s">
        <v>44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1">
        <f t="shared" si="3"/>
        <v>0</v>
      </c>
    </row>
    <row r="45" spans="1:14" ht="12.75">
      <c r="A45" s="9">
        <v>535</v>
      </c>
      <c r="B45" s="4" t="s">
        <v>48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f t="shared" si="3"/>
        <v>0</v>
      </c>
    </row>
    <row r="46" spans="1:14" ht="12.75">
      <c r="A46" s="9">
        <v>505</v>
      </c>
      <c r="B46" s="4" t="s">
        <v>50</v>
      </c>
      <c r="C46" s="12">
        <v>3761</v>
      </c>
      <c r="D46" s="12">
        <v>5034</v>
      </c>
      <c r="E46" s="12">
        <v>2029</v>
      </c>
      <c r="F46" s="12">
        <v>0</v>
      </c>
      <c r="G46" s="12">
        <v>31178</v>
      </c>
      <c r="H46" s="12">
        <v>8668</v>
      </c>
      <c r="I46" s="12">
        <v>0</v>
      </c>
      <c r="J46" s="12">
        <v>310</v>
      </c>
      <c r="K46" s="12">
        <v>17987</v>
      </c>
      <c r="L46" s="12">
        <v>0</v>
      </c>
      <c r="M46" s="12">
        <v>0</v>
      </c>
      <c r="N46" s="11">
        <f t="shared" si="3"/>
        <v>68967</v>
      </c>
    </row>
    <row r="47" spans="1:14" ht="12.75">
      <c r="A47" s="9">
        <v>515</v>
      </c>
      <c r="B47" s="4" t="s">
        <v>52</v>
      </c>
      <c r="C47" s="12">
        <v>2176</v>
      </c>
      <c r="D47" s="12">
        <v>1072</v>
      </c>
      <c r="E47" s="12">
        <v>775</v>
      </c>
      <c r="F47" s="12">
        <v>0</v>
      </c>
      <c r="G47" s="12">
        <v>0</v>
      </c>
      <c r="H47" s="12">
        <v>4244</v>
      </c>
      <c r="I47" s="12">
        <v>0</v>
      </c>
      <c r="J47" s="12">
        <v>370</v>
      </c>
      <c r="K47" s="12">
        <v>0</v>
      </c>
      <c r="L47" s="12">
        <v>0</v>
      </c>
      <c r="M47" s="12">
        <v>0</v>
      </c>
      <c r="N47" s="11">
        <f t="shared" si="3"/>
        <v>8637</v>
      </c>
    </row>
    <row r="48" spans="1:14" ht="12.75">
      <c r="A48" s="9">
        <v>521</v>
      </c>
      <c r="B48" s="4" t="s">
        <v>53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>
        <f t="shared" si="3"/>
        <v>0</v>
      </c>
    </row>
    <row r="49" spans="1:14" ht="12.75">
      <c r="A49" s="9">
        <v>537</v>
      </c>
      <c r="B49" s="4" t="s">
        <v>54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1">
        <f t="shared" si="3"/>
        <v>0</v>
      </c>
    </row>
    <row r="50" spans="1:14" ht="12.75">
      <c r="A50" s="9">
        <v>511</v>
      </c>
      <c r="B50" s="4" t="s">
        <v>55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1">
        <f t="shared" si="3"/>
        <v>1</v>
      </c>
    </row>
    <row r="51" spans="1:14" ht="12.75">
      <c r="A51" s="9">
        <v>518</v>
      </c>
      <c r="B51" s="4" t="s">
        <v>56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3"/>
        <v>0</v>
      </c>
    </row>
    <row r="52" spans="1:14" ht="12.75">
      <c r="A52" s="9">
        <v>506</v>
      </c>
      <c r="B52" s="4" t="s">
        <v>57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41031</v>
      </c>
      <c r="N52" s="11">
        <f t="shared" si="3"/>
        <v>41031</v>
      </c>
    </row>
    <row r="53" spans="1:14" ht="12.75">
      <c r="A53" s="9">
        <v>531</v>
      </c>
      <c r="B53" s="4" t="s">
        <v>58</v>
      </c>
      <c r="C53" s="12">
        <v>1555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1">
        <f t="shared" si="3"/>
        <v>1555</v>
      </c>
    </row>
    <row r="54" spans="1:14" ht="12.75">
      <c r="A54" s="9">
        <v>510</v>
      </c>
      <c r="B54" s="4" t="s">
        <v>60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>
        <f t="shared" si="3"/>
        <v>0</v>
      </c>
    </row>
    <row r="55" spans="1:14" ht="12.75">
      <c r="A55" s="9">
        <v>533</v>
      </c>
      <c r="B55" s="4" t="s">
        <v>61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1">
        <f t="shared" si="3"/>
        <v>0</v>
      </c>
    </row>
    <row r="56" spans="1:14" ht="12.75">
      <c r="A56" s="9">
        <v>522</v>
      </c>
      <c r="B56" s="4" t="s">
        <v>62</v>
      </c>
      <c r="C56" s="12">
        <v>0</v>
      </c>
      <c r="D56" s="12">
        <v>0</v>
      </c>
      <c r="E56" s="12">
        <v>133</v>
      </c>
      <c r="F56" s="12">
        <v>0</v>
      </c>
      <c r="G56" s="12">
        <v>12249</v>
      </c>
      <c r="H56" s="12">
        <v>0</v>
      </c>
      <c r="I56" s="12">
        <v>0</v>
      </c>
      <c r="J56" s="12">
        <v>0</v>
      </c>
      <c r="K56" s="12">
        <v>695</v>
      </c>
      <c r="L56" s="12">
        <v>0</v>
      </c>
      <c r="M56" s="12">
        <v>0</v>
      </c>
      <c r="N56" s="11">
        <f t="shared" si="3"/>
        <v>13077</v>
      </c>
    </row>
    <row r="57" spans="1:14" ht="12.75">
      <c r="A57" s="9">
        <v>534</v>
      </c>
      <c r="B57" s="4" t="s">
        <v>64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>
        <f t="shared" si="3"/>
        <v>0</v>
      </c>
    </row>
    <row r="58" spans="1:14" ht="12.75">
      <c r="A58" s="9">
        <v>504</v>
      </c>
      <c r="B58" s="4" t="s">
        <v>70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1">
        <f t="shared" si="3"/>
        <v>0</v>
      </c>
    </row>
    <row r="59" spans="1:14" ht="12.75">
      <c r="A59" s="9">
        <v>516</v>
      </c>
      <c r="B59" s="4" t="s">
        <v>73</v>
      </c>
      <c r="C59" s="12">
        <v>780</v>
      </c>
      <c r="D59" s="12">
        <v>13120</v>
      </c>
      <c r="E59" s="12">
        <v>300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1">
        <f t="shared" si="3"/>
        <v>14200</v>
      </c>
    </row>
    <row r="60" spans="1:14" ht="12.75">
      <c r="A60" s="9">
        <v>539</v>
      </c>
      <c r="B60" s="4" t="s">
        <v>74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6">
        <f t="shared" si="3"/>
        <v>0</v>
      </c>
    </row>
    <row r="61" spans="1:14" ht="12.75">
      <c r="A61" s="17"/>
      <c r="B61" s="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1"/>
    </row>
    <row r="62" spans="1:14" ht="12.75">
      <c r="A62" s="17"/>
      <c r="B62" s="4" t="s">
        <v>69</v>
      </c>
      <c r="C62" s="11">
        <f>SUM(C9:C60)-C10-C26</f>
        <v>136927</v>
      </c>
      <c r="D62" s="11">
        <f aca="true" t="shared" si="4" ref="D62:N62">SUM(D9:D60)-D10-D26</f>
        <v>109745</v>
      </c>
      <c r="E62" s="11">
        <f t="shared" si="4"/>
        <v>128751</v>
      </c>
      <c r="F62" s="11">
        <f t="shared" si="4"/>
        <v>2075</v>
      </c>
      <c r="G62" s="11">
        <f t="shared" si="4"/>
        <v>43427</v>
      </c>
      <c r="H62" s="11">
        <f t="shared" si="4"/>
        <v>38426</v>
      </c>
      <c r="I62" s="11">
        <f t="shared" si="4"/>
        <v>164</v>
      </c>
      <c r="J62" s="11">
        <f t="shared" si="4"/>
        <v>26837</v>
      </c>
      <c r="K62" s="11">
        <f t="shared" si="4"/>
        <v>132633</v>
      </c>
      <c r="L62" s="11">
        <f t="shared" si="4"/>
        <v>3333</v>
      </c>
      <c r="M62" s="11">
        <f t="shared" si="4"/>
        <v>59659</v>
      </c>
      <c r="N62" s="11">
        <f t="shared" si="4"/>
        <v>681977</v>
      </c>
    </row>
    <row r="64" spans="1:14" ht="12.75">
      <c r="A64" s="18" t="s">
        <v>59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</sheetData>
  <sheetProtection/>
  <printOptions horizontalCentered="1"/>
  <pageMargins left="0.5" right="0.5" top="0.5" bottom="0.5" header="0.25" footer="0.2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2013-07-11T17:47:45Z</cp:lastPrinted>
  <dcterms:created xsi:type="dcterms:W3CDTF">2008-05-05T20:37:02Z</dcterms:created>
  <dcterms:modified xsi:type="dcterms:W3CDTF">2013-07-11T17:47:49Z</dcterms:modified>
  <cp:category/>
  <cp:version/>
  <cp:contentType/>
  <cp:contentStatus/>
</cp:coreProperties>
</file>