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5" sheetId="1" r:id="rId1"/>
  </sheets>
  <definedNames/>
  <calcPr fullCalcOnLoad="1"/>
</workbook>
</file>

<file path=xl/sharedStrings.xml><?xml version="1.0" encoding="utf-8"?>
<sst xmlns="http://schemas.openxmlformats.org/spreadsheetml/2006/main" count="92" uniqueCount="78">
  <si>
    <t xml:space="preserve"> </t>
  </si>
  <si>
    <t xml:space="preserve">  Central Office</t>
  </si>
  <si>
    <t xml:space="preserve">  Daley</t>
  </si>
  <si>
    <t xml:space="preserve">  Frontier</t>
  </si>
  <si>
    <t xml:space="preserve">  Kennedy</t>
  </si>
  <si>
    <t xml:space="preserve">  Lincoln Trail</t>
  </si>
  <si>
    <t xml:space="preserve">  Malcolm </t>
  </si>
  <si>
    <t xml:space="preserve">  Olive-Harvey</t>
  </si>
  <si>
    <t xml:space="preserve">  Olney</t>
  </si>
  <si>
    <t xml:space="preserve">  Truman</t>
  </si>
  <si>
    <t xml:space="preserve">  Wabash Valley</t>
  </si>
  <si>
    <t xml:space="preserve">  Washington</t>
  </si>
  <si>
    <t xml:space="preserve">  Wright</t>
  </si>
  <si>
    <t>Athletic/</t>
  </si>
  <si>
    <t>Aud.</t>
  </si>
  <si>
    <t>Black Hawk</t>
  </si>
  <si>
    <t>Care</t>
  </si>
  <si>
    <t>Chicago</t>
  </si>
  <si>
    <t>Classrooms</t>
  </si>
  <si>
    <t>Danville</t>
  </si>
  <si>
    <t>Dist.</t>
  </si>
  <si>
    <t>District/College</t>
  </si>
  <si>
    <t>DuPage</t>
  </si>
  <si>
    <t>Elgin</t>
  </si>
  <si>
    <t>General</t>
  </si>
  <si>
    <t>Harper</t>
  </si>
  <si>
    <t>Health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</si>
  <si>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</si>
  <si>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</si>
  <si>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</si>
  <si>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</si>
  <si>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</si>
  <si>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</si>
  <si>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</si>
  <si>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</si>
  <si>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</si>
  <si>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</si>
  <si>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Laboratory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</si>
  <si>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</si>
  <si>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</si>
  <si>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</si>
  <si>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</si>
  <si>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</si>
  <si>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</si>
  <si>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</si>
  <si>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</si>
  <si>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NASF</t>
  </si>
  <si>
    <t>NET ASSIGNABLE SQUARE FOOTAGE IN COMPLETED PERMANENT STATE FUNDED FACILITIES</t>
  </si>
  <si>
    <t>No.</t>
  </si>
  <si>
    <t>Oakton</t>
  </si>
  <si>
    <t>Office</t>
  </si>
  <si>
    <t>Parkland</t>
  </si>
  <si>
    <t>PE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</si>
  <si>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</si>
  <si>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</si>
  <si>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</si>
  <si>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</si>
  <si>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</si>
  <si>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</si>
  <si>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</si>
  <si>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R3 records</t>
  </si>
  <si>
    <t>South Suburban</t>
  </si>
  <si>
    <t>Southeastern</t>
  </si>
  <si>
    <t>Southwestern</t>
  </si>
  <si>
    <t>Special</t>
  </si>
  <si>
    <t>Spoon River</t>
  </si>
  <si>
    <t>Study</t>
  </si>
  <si>
    <t>Support</t>
  </si>
  <si>
    <t>Table V-5</t>
  </si>
  <si>
    <t>Theater/</t>
  </si>
  <si>
    <t>TOTALS</t>
  </si>
  <si>
    <t>Triton</t>
  </si>
  <si>
    <t>Unclass.</t>
  </si>
  <si>
    <t>Use</t>
  </si>
  <si>
    <t>Waubonsee</t>
  </si>
  <si>
    <t>Wood</t>
  </si>
  <si>
    <t>DNS</t>
  </si>
  <si>
    <t>BY HIGHER EDUCATION FACILITY INVENTORY ROOM USE CLASSIFICATION AS OF JUNE 30,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</si>
</sst>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15">
    <xf numFmtId="0" fontId="0" fillId="2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43" applyFont="1" applyFill="1" applyAlignment="1">
      <alignment horizontal="right"/>
      <protection/>
    </xf>
    <xf numFmtId="0" fontId="4" fillId="0" borderId="0" xfId="43" applyNumberFormat="1" applyFont="1" applyFill="1" applyAlignment="1">
      <alignment horizontal="right"/>
      <protection/>
    </xf>
    <xf numFmtId="3" fontId="4" fillId="0" borderId="0" xfId="43" applyFont="1" applyFill="1">
      <alignment/>
      <protection/>
    </xf>
    <xf numFmtId="3" fontId="4" fillId="0" borderId="0" xfId="43" applyFont="1" applyFill="1" applyAlignment="1" quotePrefix="1">
      <alignment horizontal="right"/>
      <protection/>
    </xf>
    <xf numFmtId="1" fontId="4" fillId="0" borderId="0" xfId="0" applyNumberFormat="1" applyFont="1" applyFill="1" applyAlignment="1">
      <alignment horizontal="left"/>
    </xf>
    <xf numFmtId="3" fontId="5" fillId="0" borderId="0" xfId="43" applyFont="1" applyFill="1" applyAlignment="1">
      <alignment horizontal="right"/>
      <protection/>
    </xf>
    <xf numFmtId="0" fontId="4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N60" sqref="N60"/>
    </sheetView>
  </sheetViews>
  <sheetFormatPr defaultColWidth="9.140625" defaultRowHeight="12.75"/>
  <cols>
    <col min="1" max="1" width="6.00390625" style="7" customWidth="1"/>
    <col min="2" max="2" width="16.7109375" style="7" customWidth="1"/>
    <col min="3" max="3" width="10.421875" style="7" customWidth="1"/>
    <col min="4" max="4" width="10.00390625" style="7" customWidth="1"/>
    <col min="5" max="5" width="8.421875" style="7" customWidth="1"/>
    <col min="6" max="6" width="7.140625" style="7" customWidth="1"/>
    <col min="7" max="7" width="8.28125" style="7" customWidth="1"/>
    <col min="8" max="8" width="7.140625" style="7" customWidth="1"/>
    <col min="9" max="9" width="8.00390625" style="7" customWidth="1"/>
    <col min="10" max="10" width="8.421875" style="7" customWidth="1"/>
    <col min="11" max="11" width="7.7109375" style="7" customWidth="1"/>
    <col min="12" max="12" width="6.57421875" style="7" customWidth="1"/>
    <col min="13" max="13" width="8.140625" style="7" customWidth="1"/>
    <col min="14" max="14" width="9.28125" style="7" customWidth="1"/>
    <col min="15" max="16384" width="9.140625" style="3" customWidth="1"/>
  </cols>
  <sheetData>
    <row r="1" spans="1:14" ht="12.75">
      <c r="A1" s="1" t="s">
        <v>30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14" ht="12.75">
      <c r="A6" s="4" t="s">
        <v>20</v>
      </c>
      <c r="B6" s="4"/>
      <c r="C6" s="4"/>
      <c r="D6" s="4"/>
      <c r="E6" s="4"/>
      <c r="F6" s="4"/>
      <c r="G6" s="4" t="s">
        <v>13</v>
      </c>
      <c r="H6" s="4" t="s">
        <v>64</v>
      </c>
      <c r="I6" s="4" t="s">
        <v>69</v>
      </c>
      <c r="J6" s="4" t="s">
        <v>24</v>
      </c>
      <c r="K6" s="4"/>
      <c r="L6" s="4" t="s">
        <v>26</v>
      </c>
      <c r="M6" s="4"/>
      <c r="N6" s="4"/>
    </row>
    <row r="7" spans="1:14" ht="12.75">
      <c r="A7" s="5" t="s">
        <v>48</v>
      </c>
      <c r="B7" s="5" t="s">
        <v>21</v>
      </c>
      <c r="C7" s="5" t="s">
        <v>18</v>
      </c>
      <c r="D7" s="5" t="s">
        <v>37</v>
      </c>
      <c r="E7" s="5" t="s">
        <v>50</v>
      </c>
      <c r="F7" s="5" t="s">
        <v>66</v>
      </c>
      <c r="G7" s="5" t="s">
        <v>52</v>
      </c>
      <c r="H7" s="5" t="s">
        <v>73</v>
      </c>
      <c r="I7" s="5" t="s">
        <v>14</v>
      </c>
      <c r="J7" s="5" t="s">
        <v>73</v>
      </c>
      <c r="K7" s="5" t="s">
        <v>67</v>
      </c>
      <c r="L7" s="5" t="s">
        <v>16</v>
      </c>
      <c r="M7" s="5" t="s">
        <v>72</v>
      </c>
      <c r="N7" s="5" t="s">
        <v>46</v>
      </c>
    </row>
    <row r="9" spans="1:14" ht="12.75">
      <c r="A9" s="6">
        <v>503</v>
      </c>
      <c r="B9" s="7" t="s">
        <v>15</v>
      </c>
      <c r="C9" s="8">
        <v>59964</v>
      </c>
      <c r="D9" s="8">
        <v>126519</v>
      </c>
      <c r="E9" s="8">
        <v>53976</v>
      </c>
      <c r="F9" s="8">
        <v>23923</v>
      </c>
      <c r="G9" s="8">
        <v>28686</v>
      </c>
      <c r="H9" s="8">
        <v>9406</v>
      </c>
      <c r="I9" s="8">
        <v>1905</v>
      </c>
      <c r="J9" s="8">
        <v>30625</v>
      </c>
      <c r="K9" s="8">
        <v>28558</v>
      </c>
      <c r="L9" s="8">
        <v>0</v>
      </c>
      <c r="M9" s="8">
        <v>0</v>
      </c>
      <c r="N9" s="8">
        <f>SUM(C9:M9)</f>
        <v>363562</v>
      </c>
    </row>
    <row r="10" spans="1:14" ht="12.75">
      <c r="A10" s="6">
        <v>508</v>
      </c>
      <c r="B10" s="7" t="s">
        <v>17</v>
      </c>
      <c r="C10" s="11">
        <f>SUM(C11:C18)</f>
        <v>155941</v>
      </c>
      <c r="D10" s="11">
        <f aca="true" t="shared" si="0" ref="D10:N10">SUM(D11:D18)</f>
        <v>123824</v>
      </c>
      <c r="E10" s="11">
        <f t="shared" si="0"/>
        <v>237279</v>
      </c>
      <c r="F10" s="11">
        <f t="shared" si="0"/>
        <v>55673</v>
      </c>
      <c r="G10" s="11">
        <f t="shared" si="0"/>
        <v>20695</v>
      </c>
      <c r="H10" s="11">
        <f t="shared" si="0"/>
        <v>21821</v>
      </c>
      <c r="I10" s="11">
        <f t="shared" si="0"/>
        <v>28283</v>
      </c>
      <c r="J10" s="11">
        <f t="shared" si="0"/>
        <v>78149</v>
      </c>
      <c r="K10" s="11">
        <f t="shared" si="0"/>
        <v>53828</v>
      </c>
      <c r="L10" s="11">
        <f t="shared" si="0"/>
        <v>430</v>
      </c>
      <c r="M10" s="11">
        <f t="shared" si="0"/>
        <v>15399</v>
      </c>
      <c r="N10" s="11">
        <f t="shared" si="0"/>
        <v>791322</v>
      </c>
    </row>
    <row r="11" spans="1:14" ht="12.75">
      <c r="A11" s="9">
        <v>50806</v>
      </c>
      <c r="B11" s="10" t="s">
        <v>2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8">
        <f aca="true" t="shared" si="1" ref="N11:N52">SUM(C11:M11)</f>
        <v>0</v>
      </c>
    </row>
    <row r="12" spans="1:14" ht="12.75">
      <c r="A12" s="9">
        <v>50801</v>
      </c>
      <c r="B12" s="10" t="s">
        <v>4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8">
        <f t="shared" si="1"/>
        <v>0</v>
      </c>
    </row>
    <row r="13" spans="1:14" ht="12.75">
      <c r="A13" s="9">
        <v>50803</v>
      </c>
      <c r="B13" s="10" t="s">
        <v>6</v>
      </c>
      <c r="C13" s="8">
        <v>71394</v>
      </c>
      <c r="D13" s="8">
        <v>59054</v>
      </c>
      <c r="E13" s="8">
        <v>82603</v>
      </c>
      <c r="F13" s="8">
        <v>25795</v>
      </c>
      <c r="G13" s="8">
        <v>20695</v>
      </c>
      <c r="H13" s="8">
        <v>14836</v>
      </c>
      <c r="I13" s="8">
        <v>22583</v>
      </c>
      <c r="J13" s="8">
        <v>20466</v>
      </c>
      <c r="K13" s="8">
        <v>17838</v>
      </c>
      <c r="L13" s="8">
        <v>430</v>
      </c>
      <c r="M13" s="8">
        <v>2414</v>
      </c>
      <c r="N13" s="8">
        <f t="shared" si="1"/>
        <v>338108</v>
      </c>
    </row>
    <row r="14" spans="1:14" ht="12.75">
      <c r="A14" s="9">
        <v>50805</v>
      </c>
      <c r="B14" s="10" t="s">
        <v>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8">
        <f t="shared" si="1"/>
        <v>0</v>
      </c>
    </row>
    <row r="15" spans="1:14" ht="12.75">
      <c r="A15" s="9">
        <v>50804</v>
      </c>
      <c r="B15" s="10" t="s">
        <v>9</v>
      </c>
      <c r="C15" s="11">
        <v>74043</v>
      </c>
      <c r="D15" s="11">
        <v>61460</v>
      </c>
      <c r="E15" s="11">
        <v>71678</v>
      </c>
      <c r="F15" s="11">
        <v>29175</v>
      </c>
      <c r="G15" s="11">
        <v>0</v>
      </c>
      <c r="H15" s="11">
        <v>4525</v>
      </c>
      <c r="I15" s="11">
        <v>5700</v>
      </c>
      <c r="J15" s="11">
        <v>35310</v>
      </c>
      <c r="K15" s="11">
        <v>13485</v>
      </c>
      <c r="L15" s="11">
        <v>0</v>
      </c>
      <c r="M15" s="11">
        <v>3275</v>
      </c>
      <c r="N15" s="8">
        <f t="shared" si="1"/>
        <v>298651</v>
      </c>
    </row>
    <row r="16" spans="1:14" ht="12.75">
      <c r="A16" s="9">
        <v>50802</v>
      </c>
      <c r="B16" s="10" t="s">
        <v>11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8">
        <f t="shared" si="1"/>
        <v>0</v>
      </c>
    </row>
    <row r="17" spans="1:14" ht="12.75">
      <c r="A17" s="9">
        <v>50807</v>
      </c>
      <c r="B17" s="10" t="s">
        <v>12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8">
        <f t="shared" si="1"/>
        <v>0</v>
      </c>
    </row>
    <row r="18" spans="1:14" ht="12.75">
      <c r="A18" s="9">
        <v>50810</v>
      </c>
      <c r="B18" s="10" t="s">
        <v>1</v>
      </c>
      <c r="C18" s="11">
        <v>10504</v>
      </c>
      <c r="D18" s="11">
        <v>3310</v>
      </c>
      <c r="E18" s="11">
        <v>82998</v>
      </c>
      <c r="F18" s="11">
        <v>703</v>
      </c>
      <c r="G18" s="11">
        <v>0</v>
      </c>
      <c r="H18" s="11">
        <v>2460</v>
      </c>
      <c r="I18" s="11">
        <v>0</v>
      </c>
      <c r="J18" s="11">
        <v>22373</v>
      </c>
      <c r="K18" s="11">
        <v>22505</v>
      </c>
      <c r="L18" s="11">
        <v>0</v>
      </c>
      <c r="M18" s="11">
        <v>9710</v>
      </c>
      <c r="N18" s="8">
        <f t="shared" si="1"/>
        <v>154563</v>
      </c>
    </row>
    <row r="19" spans="1:14" ht="12.75">
      <c r="A19" s="6">
        <v>507</v>
      </c>
      <c r="B19" s="7" t="s">
        <v>19</v>
      </c>
      <c r="C19" s="8">
        <v>24257</v>
      </c>
      <c r="D19" s="8">
        <v>49541</v>
      </c>
      <c r="E19" s="8">
        <v>17008</v>
      </c>
      <c r="F19" s="8">
        <v>1370</v>
      </c>
      <c r="G19" s="8">
        <v>28414</v>
      </c>
      <c r="H19" s="8">
        <v>6565</v>
      </c>
      <c r="I19" s="8">
        <v>0</v>
      </c>
      <c r="J19" s="8">
        <v>9868</v>
      </c>
      <c r="K19" s="8">
        <v>16958</v>
      </c>
      <c r="L19" s="8">
        <v>0</v>
      </c>
      <c r="M19" s="8">
        <v>0</v>
      </c>
      <c r="N19" s="8">
        <f t="shared" si="1"/>
        <v>153981</v>
      </c>
    </row>
    <row r="20" spans="1:14" ht="12.75">
      <c r="A20" s="6">
        <v>502</v>
      </c>
      <c r="B20" s="7" t="s">
        <v>22</v>
      </c>
      <c r="C20" s="8">
        <v>38167</v>
      </c>
      <c r="D20" s="8">
        <v>42913</v>
      </c>
      <c r="E20" s="8">
        <v>91864</v>
      </c>
      <c r="F20" s="8">
        <v>77503</v>
      </c>
      <c r="G20" s="8">
        <v>0</v>
      </c>
      <c r="H20" s="8">
        <v>6018</v>
      </c>
      <c r="I20" s="8">
        <v>964</v>
      </c>
      <c r="J20" s="8">
        <v>75794</v>
      </c>
      <c r="K20" s="8">
        <v>24756</v>
      </c>
      <c r="L20" s="8">
        <v>0</v>
      </c>
      <c r="M20" s="8">
        <v>223104</v>
      </c>
      <c r="N20" s="8">
        <f t="shared" si="1"/>
        <v>581083</v>
      </c>
    </row>
    <row r="21" spans="1:14" ht="12.75">
      <c r="A21" s="6">
        <v>509</v>
      </c>
      <c r="B21" s="7" t="s">
        <v>23</v>
      </c>
      <c r="C21" s="8">
        <v>33863</v>
      </c>
      <c r="D21" s="8">
        <v>38337</v>
      </c>
      <c r="E21" s="8">
        <v>69092</v>
      </c>
      <c r="F21" s="8">
        <v>1535</v>
      </c>
      <c r="G21" s="8">
        <v>0</v>
      </c>
      <c r="H21" s="8">
        <v>1075</v>
      </c>
      <c r="I21" s="8">
        <v>0</v>
      </c>
      <c r="J21" s="8">
        <v>37429</v>
      </c>
      <c r="K21" s="8">
        <v>7159</v>
      </c>
      <c r="L21" s="8">
        <v>0</v>
      </c>
      <c r="M21" s="8">
        <v>0</v>
      </c>
      <c r="N21" s="8">
        <f t="shared" si="1"/>
        <v>188490</v>
      </c>
    </row>
    <row r="22" spans="1:14" ht="12.75">
      <c r="A22" s="6">
        <v>512</v>
      </c>
      <c r="B22" s="7" t="s">
        <v>25</v>
      </c>
      <c r="C22" s="8">
        <v>88606</v>
      </c>
      <c r="D22" s="8">
        <v>90502</v>
      </c>
      <c r="E22" s="8">
        <v>100676</v>
      </c>
      <c r="F22" s="8">
        <v>34460</v>
      </c>
      <c r="G22" s="8">
        <v>0</v>
      </c>
      <c r="H22" s="8">
        <v>4869</v>
      </c>
      <c r="I22" s="8">
        <v>32890</v>
      </c>
      <c r="J22" s="8">
        <v>39383</v>
      </c>
      <c r="K22" s="8">
        <v>32097</v>
      </c>
      <c r="L22" s="8">
        <v>1141</v>
      </c>
      <c r="M22" s="8">
        <v>0</v>
      </c>
      <c r="N22" s="8">
        <f t="shared" si="1"/>
        <v>424624</v>
      </c>
    </row>
    <row r="23" spans="1:14" ht="12.75">
      <c r="A23" s="6">
        <v>540</v>
      </c>
      <c r="B23" s="7" t="s">
        <v>27</v>
      </c>
      <c r="C23" s="8">
        <v>22865</v>
      </c>
      <c r="D23" s="8">
        <v>56214</v>
      </c>
      <c r="E23" s="8">
        <v>62461</v>
      </c>
      <c r="F23" s="8">
        <v>17626</v>
      </c>
      <c r="G23" s="8">
        <v>0</v>
      </c>
      <c r="H23" s="8">
        <v>5865</v>
      </c>
      <c r="I23" s="8">
        <v>72</v>
      </c>
      <c r="J23" s="8">
        <v>16224</v>
      </c>
      <c r="K23" s="8">
        <v>10380</v>
      </c>
      <c r="L23" s="8">
        <v>0</v>
      </c>
      <c r="M23" s="8">
        <v>0</v>
      </c>
      <c r="N23" s="8">
        <f t="shared" si="1"/>
        <v>191707</v>
      </c>
    </row>
    <row r="24" spans="1:14" ht="12.75">
      <c r="A24" s="6">
        <v>519</v>
      </c>
      <c r="B24" s="7" t="s">
        <v>28</v>
      </c>
      <c r="C24" s="8">
        <v>20249</v>
      </c>
      <c r="D24" s="8">
        <v>55598</v>
      </c>
      <c r="E24" s="8">
        <v>30680</v>
      </c>
      <c r="F24" s="8">
        <v>10292</v>
      </c>
      <c r="G24" s="8">
        <v>0</v>
      </c>
      <c r="H24" s="8">
        <v>2979</v>
      </c>
      <c r="I24" s="8">
        <v>7329</v>
      </c>
      <c r="J24" s="8">
        <v>20967</v>
      </c>
      <c r="K24" s="8">
        <v>1353</v>
      </c>
      <c r="L24" s="8">
        <v>0</v>
      </c>
      <c r="M24" s="8">
        <v>0</v>
      </c>
      <c r="N24" s="8">
        <f t="shared" si="1"/>
        <v>149447</v>
      </c>
    </row>
    <row r="25" spans="1:14" ht="12.75">
      <c r="A25" s="6">
        <v>514</v>
      </c>
      <c r="B25" s="7" t="s">
        <v>29</v>
      </c>
      <c r="C25" s="11">
        <v>54286</v>
      </c>
      <c r="D25" s="11">
        <v>104205</v>
      </c>
      <c r="E25" s="11">
        <v>82596</v>
      </c>
      <c r="F25" s="11">
        <v>34975</v>
      </c>
      <c r="G25" s="11">
        <v>18868</v>
      </c>
      <c r="H25" s="11">
        <v>9404</v>
      </c>
      <c r="I25" s="11">
        <v>18868</v>
      </c>
      <c r="J25" s="11">
        <v>83667</v>
      </c>
      <c r="K25" s="11">
        <v>19039</v>
      </c>
      <c r="L25" s="11">
        <v>1261</v>
      </c>
      <c r="M25" s="11">
        <v>1228</v>
      </c>
      <c r="N25" s="8">
        <f t="shared" si="1"/>
        <v>428397</v>
      </c>
    </row>
    <row r="26" spans="1:14" ht="12.75">
      <c r="A26" s="6">
        <v>529</v>
      </c>
      <c r="B26" s="7" t="s">
        <v>31</v>
      </c>
      <c r="C26" s="11">
        <f>SUM(C27:C31)</f>
        <v>39002</v>
      </c>
      <c r="D26" s="11">
        <f aca="true" t="shared" si="2" ref="D26:N26">SUM(D27:D31)</f>
        <v>64146</v>
      </c>
      <c r="E26" s="11">
        <f t="shared" si="2"/>
        <v>35811</v>
      </c>
      <c r="F26" s="11">
        <f t="shared" si="2"/>
        <v>32741</v>
      </c>
      <c r="G26" s="11">
        <f t="shared" si="2"/>
        <v>46575</v>
      </c>
      <c r="H26" s="11">
        <f t="shared" si="2"/>
        <v>1405</v>
      </c>
      <c r="I26" s="11">
        <f t="shared" si="2"/>
        <v>24348</v>
      </c>
      <c r="J26" s="11">
        <f t="shared" si="2"/>
        <v>34917</v>
      </c>
      <c r="K26" s="11">
        <f t="shared" si="2"/>
        <v>9250</v>
      </c>
      <c r="L26" s="11">
        <f t="shared" si="2"/>
        <v>0</v>
      </c>
      <c r="M26" s="11">
        <f t="shared" si="2"/>
        <v>0</v>
      </c>
      <c r="N26" s="11">
        <f t="shared" si="2"/>
        <v>288195</v>
      </c>
    </row>
    <row r="27" spans="1:14" ht="12.75">
      <c r="A27" s="9">
        <v>52904</v>
      </c>
      <c r="B27" s="10" t="s">
        <v>3</v>
      </c>
      <c r="C27" s="8">
        <v>2049</v>
      </c>
      <c r="D27" s="8">
        <v>517</v>
      </c>
      <c r="E27" s="8">
        <v>1007</v>
      </c>
      <c r="F27" s="8">
        <v>7840</v>
      </c>
      <c r="G27" s="8">
        <v>0</v>
      </c>
      <c r="H27" s="8">
        <v>0</v>
      </c>
      <c r="I27" s="8">
        <v>0</v>
      </c>
      <c r="J27" s="8">
        <v>0</v>
      </c>
      <c r="K27" s="8">
        <v>22</v>
      </c>
      <c r="L27" s="8">
        <v>0</v>
      </c>
      <c r="M27" s="8">
        <v>0</v>
      </c>
      <c r="N27" s="8">
        <f t="shared" si="1"/>
        <v>11435</v>
      </c>
    </row>
    <row r="28" spans="1:14" ht="12.75">
      <c r="A28" s="9">
        <v>52901</v>
      </c>
      <c r="B28" s="10" t="s">
        <v>5</v>
      </c>
      <c r="C28" s="11">
        <v>10611</v>
      </c>
      <c r="D28" s="11">
        <v>13330</v>
      </c>
      <c r="E28" s="11">
        <v>11610</v>
      </c>
      <c r="F28" s="11">
        <v>5490</v>
      </c>
      <c r="G28" s="11">
        <v>13241</v>
      </c>
      <c r="H28" s="11">
        <v>0</v>
      </c>
      <c r="I28" s="11">
        <v>8710</v>
      </c>
      <c r="J28" s="11">
        <v>9489</v>
      </c>
      <c r="K28" s="11">
        <v>940</v>
      </c>
      <c r="L28" s="11">
        <v>0</v>
      </c>
      <c r="M28" s="11">
        <v>0</v>
      </c>
      <c r="N28" s="8">
        <f t="shared" si="1"/>
        <v>73421</v>
      </c>
    </row>
    <row r="29" spans="1:14" ht="12.75">
      <c r="A29" s="9">
        <v>52902</v>
      </c>
      <c r="B29" s="10" t="s">
        <v>8</v>
      </c>
      <c r="C29" s="8">
        <v>13290</v>
      </c>
      <c r="D29" s="8">
        <v>20771</v>
      </c>
      <c r="E29" s="8">
        <v>17669</v>
      </c>
      <c r="F29" s="8">
        <v>12540</v>
      </c>
      <c r="G29" s="8">
        <v>12383</v>
      </c>
      <c r="H29" s="8">
        <v>513</v>
      </c>
      <c r="I29" s="8">
        <v>6236</v>
      </c>
      <c r="J29" s="8">
        <v>15526</v>
      </c>
      <c r="K29" s="8">
        <v>1244</v>
      </c>
      <c r="L29" s="8">
        <v>0</v>
      </c>
      <c r="M29" s="8">
        <v>0</v>
      </c>
      <c r="N29" s="8">
        <f t="shared" si="1"/>
        <v>100172</v>
      </c>
    </row>
    <row r="30" spans="1:14" ht="12.75">
      <c r="A30" s="9">
        <v>52903</v>
      </c>
      <c r="B30" s="10" t="s">
        <v>10</v>
      </c>
      <c r="C30" s="8">
        <v>13052</v>
      </c>
      <c r="D30" s="8">
        <v>29528</v>
      </c>
      <c r="E30" s="8">
        <v>5525</v>
      </c>
      <c r="F30" s="8">
        <v>6871</v>
      </c>
      <c r="G30" s="8">
        <v>20951</v>
      </c>
      <c r="H30" s="8">
        <v>892</v>
      </c>
      <c r="I30" s="8">
        <v>9402</v>
      </c>
      <c r="J30" s="8">
        <v>9902</v>
      </c>
      <c r="K30" s="8">
        <v>7044</v>
      </c>
      <c r="L30" s="8">
        <v>0</v>
      </c>
      <c r="M30" s="8">
        <v>0</v>
      </c>
      <c r="N30" s="8">
        <f t="shared" si="1"/>
        <v>103167</v>
      </c>
    </row>
    <row r="31" spans="1:14" ht="12.75">
      <c r="A31" s="9">
        <v>52900</v>
      </c>
      <c r="B31" s="10" t="s">
        <v>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8">
        <f t="shared" si="1"/>
        <v>0</v>
      </c>
    </row>
    <row r="32" spans="1:14" ht="12.75">
      <c r="A32" s="6">
        <v>513</v>
      </c>
      <c r="B32" s="7" t="s">
        <v>32</v>
      </c>
      <c r="C32" s="8">
        <v>27954</v>
      </c>
      <c r="D32" s="8">
        <v>50134</v>
      </c>
      <c r="E32" s="8">
        <v>37596</v>
      </c>
      <c r="F32" s="8">
        <v>17293</v>
      </c>
      <c r="G32" s="8">
        <v>22604</v>
      </c>
      <c r="H32" s="8">
        <v>0</v>
      </c>
      <c r="I32" s="8">
        <v>2247</v>
      </c>
      <c r="J32" s="8">
        <v>13171</v>
      </c>
      <c r="K32" s="8">
        <v>8108</v>
      </c>
      <c r="L32" s="8">
        <v>0</v>
      </c>
      <c r="M32" s="8">
        <v>0</v>
      </c>
      <c r="N32" s="8">
        <f t="shared" si="1"/>
        <v>179107</v>
      </c>
    </row>
    <row r="33" spans="1:14" ht="12.75">
      <c r="A33" s="6">
        <v>525</v>
      </c>
      <c r="B33" s="7" t="s">
        <v>33</v>
      </c>
      <c r="C33" s="8">
        <v>62857</v>
      </c>
      <c r="D33" s="8">
        <v>150847</v>
      </c>
      <c r="E33" s="8">
        <v>142188</v>
      </c>
      <c r="F33" s="8">
        <v>15663</v>
      </c>
      <c r="G33" s="8">
        <v>20723</v>
      </c>
      <c r="H33" s="8">
        <v>5718</v>
      </c>
      <c r="I33" s="8">
        <v>620</v>
      </c>
      <c r="J33" s="8">
        <v>88195</v>
      </c>
      <c r="K33" s="8">
        <v>41352</v>
      </c>
      <c r="L33" s="8">
        <v>0</v>
      </c>
      <c r="M33" s="8">
        <v>6813</v>
      </c>
      <c r="N33" s="8">
        <f t="shared" si="1"/>
        <v>534976</v>
      </c>
    </row>
    <row r="34" spans="1:14" ht="12.75">
      <c r="A34" s="6">
        <v>520</v>
      </c>
      <c r="B34" s="7" t="s">
        <v>34</v>
      </c>
      <c r="C34" s="8">
        <v>53179</v>
      </c>
      <c r="D34" s="8">
        <v>47052</v>
      </c>
      <c r="E34" s="8">
        <v>38242</v>
      </c>
      <c r="F34" s="8">
        <v>9834</v>
      </c>
      <c r="G34" s="8">
        <v>15556</v>
      </c>
      <c r="H34" s="8">
        <v>4314</v>
      </c>
      <c r="I34" s="8">
        <v>2240</v>
      </c>
      <c r="J34" s="8">
        <v>22404</v>
      </c>
      <c r="K34" s="8">
        <v>5894</v>
      </c>
      <c r="L34" s="8">
        <v>0</v>
      </c>
      <c r="M34" s="8">
        <v>0</v>
      </c>
      <c r="N34" s="8">
        <f t="shared" si="1"/>
        <v>198715</v>
      </c>
    </row>
    <row r="35" spans="1:14" ht="12.75">
      <c r="A35" s="6">
        <v>501</v>
      </c>
      <c r="B35" s="7" t="s">
        <v>35</v>
      </c>
      <c r="C35" s="8">
        <v>33647</v>
      </c>
      <c r="D35" s="8">
        <v>73023</v>
      </c>
      <c r="E35" s="8">
        <v>38269</v>
      </c>
      <c r="F35" s="8">
        <v>10839</v>
      </c>
      <c r="G35" s="8">
        <v>32779</v>
      </c>
      <c r="H35" s="8">
        <v>215</v>
      </c>
      <c r="I35" s="8">
        <v>7366</v>
      </c>
      <c r="J35" s="8">
        <v>21461</v>
      </c>
      <c r="K35" s="8">
        <v>12207</v>
      </c>
      <c r="L35" s="8">
        <v>0</v>
      </c>
      <c r="M35" s="8">
        <v>0</v>
      </c>
      <c r="N35" s="8">
        <f t="shared" si="1"/>
        <v>229806</v>
      </c>
    </row>
    <row r="36" spans="1:14" ht="12.75">
      <c r="A36" s="6">
        <v>523</v>
      </c>
      <c r="B36" s="7" t="s">
        <v>36</v>
      </c>
      <c r="C36" s="8">
        <v>22839</v>
      </c>
      <c r="D36" s="8">
        <v>33521</v>
      </c>
      <c r="E36" s="8">
        <v>18411</v>
      </c>
      <c r="F36" s="8">
        <v>13076</v>
      </c>
      <c r="G36" s="8">
        <v>10678</v>
      </c>
      <c r="H36" s="8">
        <v>8927</v>
      </c>
      <c r="I36" s="8">
        <v>5616</v>
      </c>
      <c r="J36" s="8">
        <v>12812</v>
      </c>
      <c r="K36" s="8">
        <v>13222</v>
      </c>
      <c r="L36" s="8">
        <v>0</v>
      </c>
      <c r="M36" s="8">
        <v>0</v>
      </c>
      <c r="N36" s="8">
        <f t="shared" si="1"/>
        <v>139102</v>
      </c>
    </row>
    <row r="37" spans="1:14" ht="12.75">
      <c r="A37" s="6">
        <v>532</v>
      </c>
      <c r="B37" s="7" t="s">
        <v>38</v>
      </c>
      <c r="C37" s="8">
        <v>76248</v>
      </c>
      <c r="D37" s="8">
        <v>119040</v>
      </c>
      <c r="E37" s="8">
        <v>89019</v>
      </c>
      <c r="F37" s="8">
        <v>38170</v>
      </c>
      <c r="G37" s="8">
        <v>29488</v>
      </c>
      <c r="H37" s="8">
        <v>19277</v>
      </c>
      <c r="I37" s="8">
        <v>23683</v>
      </c>
      <c r="J37" s="8">
        <v>40871</v>
      </c>
      <c r="K37" s="8">
        <v>35177</v>
      </c>
      <c r="L37" s="8">
        <v>1806</v>
      </c>
      <c r="M37" s="8">
        <v>0</v>
      </c>
      <c r="N37" s="8">
        <f t="shared" si="1"/>
        <v>472779</v>
      </c>
    </row>
    <row r="38" spans="1:14" ht="12.75">
      <c r="A38" s="6">
        <v>517</v>
      </c>
      <c r="B38" s="7" t="s">
        <v>39</v>
      </c>
      <c r="C38" s="8">
        <v>50304</v>
      </c>
      <c r="D38" s="8">
        <v>83507</v>
      </c>
      <c r="E38" s="8">
        <v>63457</v>
      </c>
      <c r="F38" s="8">
        <v>2319</v>
      </c>
      <c r="G38" s="8">
        <v>27164</v>
      </c>
      <c r="H38" s="8">
        <v>3555</v>
      </c>
      <c r="I38" s="8">
        <v>3403</v>
      </c>
      <c r="J38" s="8">
        <v>60256</v>
      </c>
      <c r="K38" s="8">
        <v>1951</v>
      </c>
      <c r="L38" s="8">
        <v>0</v>
      </c>
      <c r="M38" s="8">
        <v>0</v>
      </c>
      <c r="N38" s="8">
        <f t="shared" si="1"/>
        <v>295916</v>
      </c>
    </row>
    <row r="39" spans="1:14" ht="12.75">
      <c r="A39" s="6">
        <v>536</v>
      </c>
      <c r="B39" s="7" t="s">
        <v>40</v>
      </c>
      <c r="C39" s="8">
        <v>54371</v>
      </c>
      <c r="D39" s="8">
        <v>84668</v>
      </c>
      <c r="E39" s="8">
        <v>84651</v>
      </c>
      <c r="F39" s="8">
        <v>12591</v>
      </c>
      <c r="G39" s="8">
        <v>26295</v>
      </c>
      <c r="H39" s="8">
        <v>3805</v>
      </c>
      <c r="I39" s="8">
        <v>33504</v>
      </c>
      <c r="J39" s="8">
        <v>33434</v>
      </c>
      <c r="K39" s="8">
        <v>29711</v>
      </c>
      <c r="L39" s="8">
        <v>4628</v>
      </c>
      <c r="M39" s="8">
        <v>5464</v>
      </c>
      <c r="N39" s="8">
        <f t="shared" si="1"/>
        <v>373122</v>
      </c>
    </row>
    <row r="40" spans="1:14" ht="12.75">
      <c r="A40" s="6">
        <v>526</v>
      </c>
      <c r="B40" s="7" t="s">
        <v>41</v>
      </c>
      <c r="C40" s="8">
        <v>48970</v>
      </c>
      <c r="D40" s="8">
        <v>100366</v>
      </c>
      <c r="E40" s="8">
        <v>66186</v>
      </c>
      <c r="F40" s="8">
        <v>34401</v>
      </c>
      <c r="G40" s="8">
        <v>24475</v>
      </c>
      <c r="H40" s="8">
        <v>4680</v>
      </c>
      <c r="I40" s="8">
        <v>2216</v>
      </c>
      <c r="J40" s="8">
        <v>36855</v>
      </c>
      <c r="K40" s="8">
        <v>14719</v>
      </c>
      <c r="L40" s="8">
        <v>0</v>
      </c>
      <c r="M40" s="8">
        <v>0</v>
      </c>
      <c r="N40" s="8">
        <f t="shared" si="1"/>
        <v>332868</v>
      </c>
    </row>
    <row r="41" spans="1:14" ht="12.75">
      <c r="A41" s="6">
        <v>530</v>
      </c>
      <c r="B41" s="7" t="s">
        <v>42</v>
      </c>
      <c r="C41" s="8">
        <v>73906</v>
      </c>
      <c r="D41" s="8">
        <v>111586</v>
      </c>
      <c r="E41" s="8">
        <v>69236</v>
      </c>
      <c r="F41" s="8">
        <v>14987</v>
      </c>
      <c r="G41" s="8">
        <v>42700</v>
      </c>
      <c r="H41" s="8">
        <v>303</v>
      </c>
      <c r="I41" s="8">
        <v>10230</v>
      </c>
      <c r="J41" s="8">
        <v>44430</v>
      </c>
      <c r="K41" s="8">
        <v>9917</v>
      </c>
      <c r="L41" s="8">
        <v>0</v>
      </c>
      <c r="M41" s="8">
        <v>0</v>
      </c>
      <c r="N41" s="8">
        <f t="shared" si="1"/>
        <v>377295</v>
      </c>
    </row>
    <row r="42" spans="1:14" ht="12.75">
      <c r="A42" s="6">
        <v>528</v>
      </c>
      <c r="B42" s="7" t="s">
        <v>43</v>
      </c>
      <c r="C42" s="8">
        <v>27265</v>
      </c>
      <c r="D42" s="8">
        <v>42626</v>
      </c>
      <c r="E42" s="8">
        <v>39265</v>
      </c>
      <c r="F42" s="8">
        <v>30633</v>
      </c>
      <c r="G42" s="8">
        <v>576</v>
      </c>
      <c r="H42" s="8">
        <v>3696</v>
      </c>
      <c r="I42" s="8">
        <v>0</v>
      </c>
      <c r="J42" s="8">
        <v>3201</v>
      </c>
      <c r="K42" s="8">
        <v>10742</v>
      </c>
      <c r="L42" s="8">
        <v>0</v>
      </c>
      <c r="M42" s="8">
        <v>0</v>
      </c>
      <c r="N42" s="8">
        <f t="shared" si="1"/>
        <v>158004</v>
      </c>
    </row>
    <row r="43" spans="1:14" ht="12.75">
      <c r="A43" s="6">
        <v>524</v>
      </c>
      <c r="B43" s="7" t="s">
        <v>44</v>
      </c>
      <c r="C43" s="8">
        <v>99684</v>
      </c>
      <c r="D43" s="8">
        <v>99969</v>
      </c>
      <c r="E43" s="8">
        <v>87572</v>
      </c>
      <c r="F43" s="8">
        <v>33194</v>
      </c>
      <c r="G43" s="8">
        <v>23593</v>
      </c>
      <c r="H43" s="8">
        <v>3484</v>
      </c>
      <c r="I43" s="8">
        <v>3804</v>
      </c>
      <c r="J43" s="8">
        <v>33409</v>
      </c>
      <c r="K43" s="8">
        <v>18920</v>
      </c>
      <c r="L43" s="8">
        <v>0</v>
      </c>
      <c r="M43" s="8">
        <v>0</v>
      </c>
      <c r="N43" s="8">
        <f t="shared" si="1"/>
        <v>403629</v>
      </c>
    </row>
    <row r="44" spans="1:14" ht="12.75">
      <c r="A44" s="6">
        <v>527</v>
      </c>
      <c r="B44" s="7" t="s">
        <v>45</v>
      </c>
      <c r="C44" s="8">
        <v>18963</v>
      </c>
      <c r="D44" s="8">
        <v>45461</v>
      </c>
      <c r="E44" s="8">
        <v>25867</v>
      </c>
      <c r="F44" s="8">
        <v>8603</v>
      </c>
      <c r="G44" s="8">
        <v>11942</v>
      </c>
      <c r="H44" s="8">
        <v>3264</v>
      </c>
      <c r="I44" s="8">
        <v>2448</v>
      </c>
      <c r="J44" s="8">
        <v>16280</v>
      </c>
      <c r="K44" s="8">
        <v>11246</v>
      </c>
      <c r="L44" s="8">
        <v>0</v>
      </c>
      <c r="M44" s="8">
        <v>0</v>
      </c>
      <c r="N44" s="8">
        <f t="shared" si="1"/>
        <v>144074</v>
      </c>
    </row>
    <row r="45" spans="1:14" ht="12.75">
      <c r="A45" s="6">
        <v>535</v>
      </c>
      <c r="B45" s="7" t="s">
        <v>49</v>
      </c>
      <c r="C45" s="8">
        <v>70608</v>
      </c>
      <c r="D45" s="8">
        <v>109690</v>
      </c>
      <c r="E45" s="8">
        <v>81185</v>
      </c>
      <c r="F45" s="8">
        <v>26152</v>
      </c>
      <c r="G45" s="8">
        <v>17003</v>
      </c>
      <c r="H45" s="8">
        <v>5112</v>
      </c>
      <c r="I45" s="8">
        <v>9908</v>
      </c>
      <c r="J45" s="8">
        <v>54582</v>
      </c>
      <c r="K45" s="8">
        <v>41127</v>
      </c>
      <c r="L45" s="8">
        <v>656</v>
      </c>
      <c r="M45" s="8">
        <v>0</v>
      </c>
      <c r="N45" s="8">
        <f t="shared" si="1"/>
        <v>416023</v>
      </c>
    </row>
    <row r="46" spans="1:14" ht="12.75">
      <c r="A46" s="6">
        <v>505</v>
      </c>
      <c r="B46" s="7" t="s">
        <v>51</v>
      </c>
      <c r="C46" s="8">
        <v>95298</v>
      </c>
      <c r="D46" s="8">
        <v>176021</v>
      </c>
      <c r="E46" s="8">
        <v>86108</v>
      </c>
      <c r="F46" s="8">
        <v>39947</v>
      </c>
      <c r="G46" s="8">
        <v>625</v>
      </c>
      <c r="H46" s="8">
        <v>7724</v>
      </c>
      <c r="I46" s="8">
        <v>9501</v>
      </c>
      <c r="J46" s="8">
        <v>28782</v>
      </c>
      <c r="K46" s="8">
        <v>11194</v>
      </c>
      <c r="L46" s="8">
        <v>0</v>
      </c>
      <c r="M46" s="8">
        <v>0</v>
      </c>
      <c r="N46" s="8">
        <f t="shared" si="1"/>
        <v>455200</v>
      </c>
    </row>
    <row r="47" spans="1:14" ht="12.75">
      <c r="A47" s="6">
        <v>515</v>
      </c>
      <c r="B47" s="7" t="s">
        <v>53</v>
      </c>
      <c r="C47" s="8">
        <v>57462</v>
      </c>
      <c r="D47" s="8">
        <v>52945</v>
      </c>
      <c r="E47" s="8">
        <v>45119</v>
      </c>
      <c r="F47" s="8">
        <v>7516</v>
      </c>
      <c r="G47" s="8">
        <v>0</v>
      </c>
      <c r="H47" s="8">
        <v>5924</v>
      </c>
      <c r="I47" s="8">
        <v>0</v>
      </c>
      <c r="J47" s="8">
        <v>30637</v>
      </c>
      <c r="K47" s="8">
        <v>11056</v>
      </c>
      <c r="L47" s="8">
        <v>959</v>
      </c>
      <c r="M47" s="8">
        <v>0</v>
      </c>
      <c r="N47" s="8">
        <f t="shared" si="1"/>
        <v>211618</v>
      </c>
    </row>
    <row r="48" spans="1:14" ht="12.75">
      <c r="A48" s="6">
        <v>521</v>
      </c>
      <c r="B48" s="7" t="s">
        <v>54</v>
      </c>
      <c r="C48" s="8">
        <v>28163</v>
      </c>
      <c r="D48" s="8">
        <v>95179</v>
      </c>
      <c r="E48" s="8">
        <v>30095</v>
      </c>
      <c r="F48" s="8">
        <v>8899</v>
      </c>
      <c r="G48" s="8">
        <v>24349</v>
      </c>
      <c r="H48" s="8">
        <v>302</v>
      </c>
      <c r="I48" s="8">
        <v>4934</v>
      </c>
      <c r="J48" s="8">
        <v>14769</v>
      </c>
      <c r="K48" s="8">
        <v>6924</v>
      </c>
      <c r="L48" s="8">
        <v>1340</v>
      </c>
      <c r="M48" s="8">
        <v>0</v>
      </c>
      <c r="N48" s="8">
        <f t="shared" si="1"/>
        <v>214954</v>
      </c>
    </row>
    <row r="49" spans="1:14" ht="12.75">
      <c r="A49" s="6">
        <v>537</v>
      </c>
      <c r="B49" s="7" t="s">
        <v>55</v>
      </c>
      <c r="C49" s="8">
        <v>39219</v>
      </c>
      <c r="D49" s="8">
        <v>39901</v>
      </c>
      <c r="E49" s="8">
        <v>29502</v>
      </c>
      <c r="F49" s="8">
        <v>14823</v>
      </c>
      <c r="G49" s="8">
        <v>1728</v>
      </c>
      <c r="H49" s="8">
        <v>2894</v>
      </c>
      <c r="I49" s="8">
        <v>0</v>
      </c>
      <c r="J49" s="8">
        <v>13965</v>
      </c>
      <c r="K49" s="8">
        <v>12767</v>
      </c>
      <c r="L49" s="8">
        <v>0</v>
      </c>
      <c r="M49" s="8">
        <v>0</v>
      </c>
      <c r="N49" s="8">
        <f t="shared" si="1"/>
        <v>154799</v>
      </c>
    </row>
    <row r="50" spans="1:14" ht="12.75">
      <c r="A50" s="6">
        <v>511</v>
      </c>
      <c r="B50" s="7" t="s">
        <v>56</v>
      </c>
      <c r="C50" s="8">
        <v>41325</v>
      </c>
      <c r="D50" s="8">
        <v>45058</v>
      </c>
      <c r="E50" s="8">
        <v>52553</v>
      </c>
      <c r="F50" s="8">
        <v>34377</v>
      </c>
      <c r="G50" s="8">
        <v>47403</v>
      </c>
      <c r="H50" s="8">
        <v>0</v>
      </c>
      <c r="I50" s="8">
        <v>11946</v>
      </c>
      <c r="J50" s="8">
        <v>25974</v>
      </c>
      <c r="K50" s="8">
        <v>10470</v>
      </c>
      <c r="L50" s="8">
        <v>0</v>
      </c>
      <c r="M50" s="8">
        <v>13333</v>
      </c>
      <c r="N50" s="8">
        <f t="shared" si="1"/>
        <v>282439</v>
      </c>
    </row>
    <row r="51" spans="1:14" ht="12.75">
      <c r="A51" s="6">
        <v>518</v>
      </c>
      <c r="B51" s="7" t="s">
        <v>57</v>
      </c>
      <c r="C51" s="8">
        <v>24332</v>
      </c>
      <c r="D51" s="8">
        <v>28355</v>
      </c>
      <c r="E51" s="8">
        <v>21847</v>
      </c>
      <c r="F51" s="8">
        <v>15032</v>
      </c>
      <c r="G51" s="8">
        <v>11694</v>
      </c>
      <c r="H51" s="8">
        <v>915</v>
      </c>
      <c r="I51" s="8">
        <v>3019</v>
      </c>
      <c r="J51" s="8">
        <v>13669</v>
      </c>
      <c r="K51" s="8">
        <v>1798</v>
      </c>
      <c r="L51" s="8">
        <v>0</v>
      </c>
      <c r="M51" s="8">
        <v>0</v>
      </c>
      <c r="N51" s="8">
        <f t="shared" si="1"/>
        <v>120661</v>
      </c>
    </row>
    <row r="52" spans="1:14" ht="12.75">
      <c r="A52" s="6">
        <v>506</v>
      </c>
      <c r="B52" s="7" t="s">
        <v>58</v>
      </c>
      <c r="C52" s="8">
        <v>26399</v>
      </c>
      <c r="D52" s="8">
        <v>63540</v>
      </c>
      <c r="E52" s="8">
        <v>28053</v>
      </c>
      <c r="F52" s="8">
        <v>13720</v>
      </c>
      <c r="G52" s="8">
        <v>17310</v>
      </c>
      <c r="H52" s="8">
        <v>3080</v>
      </c>
      <c r="I52" s="8">
        <v>0</v>
      </c>
      <c r="J52" s="8">
        <v>20115</v>
      </c>
      <c r="K52" s="8">
        <v>9532</v>
      </c>
      <c r="L52" s="8">
        <v>0</v>
      </c>
      <c r="M52" s="8"/>
      <c r="N52" s="8">
        <f t="shared" si="1"/>
        <v>181749</v>
      </c>
    </row>
    <row r="53" spans="1:14" ht="12.75">
      <c r="A53" s="6">
        <v>531</v>
      </c>
      <c r="B53" s="7" t="s">
        <v>59</v>
      </c>
      <c r="C53" s="8">
        <v>10836</v>
      </c>
      <c r="D53" s="8">
        <v>10431</v>
      </c>
      <c r="E53" s="8">
        <v>14264</v>
      </c>
      <c r="F53" s="8">
        <v>8432</v>
      </c>
      <c r="G53" s="8">
        <v>17366</v>
      </c>
      <c r="H53" s="8">
        <v>0</v>
      </c>
      <c r="I53" s="8">
        <v>7568</v>
      </c>
      <c r="J53" s="8">
        <v>9481</v>
      </c>
      <c r="K53" s="8">
        <v>6333</v>
      </c>
      <c r="L53" s="8">
        <v>0</v>
      </c>
      <c r="M53" s="8">
        <v>0</v>
      </c>
      <c r="N53" s="8">
        <f aca="true" t="shared" si="3" ref="N53:N60">SUM(C53:M53)</f>
        <v>84711</v>
      </c>
    </row>
    <row r="54" spans="1:14" ht="12.75">
      <c r="A54" s="6">
        <v>510</v>
      </c>
      <c r="B54" s="7" t="s">
        <v>61</v>
      </c>
      <c r="C54" s="8">
        <v>75496</v>
      </c>
      <c r="D54" s="8">
        <v>77037</v>
      </c>
      <c r="E54" s="8">
        <v>68721</v>
      </c>
      <c r="F54" s="8">
        <v>28486</v>
      </c>
      <c r="G54" s="8">
        <v>25088</v>
      </c>
      <c r="H54" s="8">
        <v>2476</v>
      </c>
      <c r="I54" s="8">
        <v>12571</v>
      </c>
      <c r="J54" s="8">
        <v>33471</v>
      </c>
      <c r="K54" s="8">
        <v>8095</v>
      </c>
      <c r="L54" s="8">
        <v>0</v>
      </c>
      <c r="M54" s="8">
        <v>8271</v>
      </c>
      <c r="N54" s="8">
        <f t="shared" si="3"/>
        <v>339712</v>
      </c>
    </row>
    <row r="55" spans="1:14" ht="12.75">
      <c r="A55" s="6">
        <v>533</v>
      </c>
      <c r="B55" s="7" t="s">
        <v>62</v>
      </c>
      <c r="C55" s="8" t="s">
        <v>76</v>
      </c>
      <c r="D55" s="8" t="s">
        <v>76</v>
      </c>
      <c r="E55" s="8" t="s">
        <v>76</v>
      </c>
      <c r="F55" s="8" t="s">
        <v>76</v>
      </c>
      <c r="G55" s="8" t="s">
        <v>76</v>
      </c>
      <c r="H55" s="8" t="s">
        <v>76</v>
      </c>
      <c r="I55" s="8" t="s">
        <v>76</v>
      </c>
      <c r="J55" s="8" t="s">
        <v>76</v>
      </c>
      <c r="K55" s="8" t="s">
        <v>76</v>
      </c>
      <c r="L55" s="8" t="s">
        <v>76</v>
      </c>
      <c r="M55" s="8" t="s">
        <v>76</v>
      </c>
      <c r="N55" s="8" t="s">
        <v>76</v>
      </c>
    </row>
    <row r="56" spans="1:14" ht="12.75">
      <c r="A56" s="12">
        <v>522</v>
      </c>
      <c r="B56" s="7" t="s">
        <v>63</v>
      </c>
      <c r="C56" s="8">
        <v>66326</v>
      </c>
      <c r="D56" s="8">
        <v>69379</v>
      </c>
      <c r="E56" s="8">
        <v>81724</v>
      </c>
      <c r="F56" s="8">
        <v>18134</v>
      </c>
      <c r="G56" s="8">
        <v>23095</v>
      </c>
      <c r="H56" s="8">
        <v>14338</v>
      </c>
      <c r="I56" s="8">
        <v>11871</v>
      </c>
      <c r="J56" s="8">
        <v>45171</v>
      </c>
      <c r="K56" s="8">
        <v>19622</v>
      </c>
      <c r="L56" s="8">
        <v>816</v>
      </c>
      <c r="M56" s="8">
        <v>0</v>
      </c>
      <c r="N56" s="8">
        <f t="shared" si="3"/>
        <v>350476</v>
      </c>
    </row>
    <row r="57" spans="1:14" ht="12.75">
      <c r="A57" s="6">
        <v>534</v>
      </c>
      <c r="B57" s="7" t="s">
        <v>65</v>
      </c>
      <c r="C57" s="8">
        <v>21199</v>
      </c>
      <c r="D57" s="8">
        <v>51724</v>
      </c>
      <c r="E57" s="8">
        <v>24984</v>
      </c>
      <c r="F57" s="8">
        <v>13623</v>
      </c>
      <c r="G57" s="8">
        <v>0</v>
      </c>
      <c r="H57" s="8">
        <v>858</v>
      </c>
      <c r="I57" s="8">
        <v>3214</v>
      </c>
      <c r="J57" s="8">
        <v>15922</v>
      </c>
      <c r="K57" s="8">
        <v>11509</v>
      </c>
      <c r="L57" s="8">
        <v>0</v>
      </c>
      <c r="M57" s="8">
        <v>0</v>
      </c>
      <c r="N57" s="8">
        <f t="shared" si="3"/>
        <v>143033</v>
      </c>
    </row>
    <row r="58" spans="1:14" ht="12.75">
      <c r="A58" s="6">
        <v>504</v>
      </c>
      <c r="B58" s="7" t="s">
        <v>71</v>
      </c>
      <c r="C58" s="8">
        <v>118938</v>
      </c>
      <c r="D58" s="8">
        <v>180538</v>
      </c>
      <c r="E58" s="8">
        <v>119059</v>
      </c>
      <c r="F58" s="8">
        <v>41846</v>
      </c>
      <c r="G58" s="8">
        <v>7580</v>
      </c>
      <c r="H58" s="8">
        <v>13393</v>
      </c>
      <c r="I58" s="8">
        <v>11380</v>
      </c>
      <c r="J58" s="8">
        <v>37674</v>
      </c>
      <c r="K58" s="8">
        <v>18503</v>
      </c>
      <c r="L58" s="8">
        <v>1335</v>
      </c>
      <c r="M58" s="8">
        <v>0</v>
      </c>
      <c r="N58" s="8">
        <f t="shared" si="3"/>
        <v>550246</v>
      </c>
    </row>
    <row r="59" spans="1:14" ht="12.75">
      <c r="A59" s="6">
        <v>516</v>
      </c>
      <c r="B59" s="7" t="s">
        <v>74</v>
      </c>
      <c r="C59" s="8">
        <v>27157</v>
      </c>
      <c r="D59" s="8">
        <v>53268</v>
      </c>
      <c r="E59" s="8">
        <v>30749</v>
      </c>
      <c r="F59" s="8">
        <v>20948</v>
      </c>
      <c r="G59" s="8">
        <v>25696</v>
      </c>
      <c r="H59" s="8">
        <v>5020</v>
      </c>
      <c r="I59" s="8">
        <v>7327</v>
      </c>
      <c r="J59" s="8">
        <v>2424</v>
      </c>
      <c r="K59" s="8">
        <v>401</v>
      </c>
      <c r="L59" s="8">
        <v>0</v>
      </c>
      <c r="M59" s="8">
        <v>653</v>
      </c>
      <c r="N59" s="8">
        <f t="shared" si="3"/>
        <v>173643</v>
      </c>
    </row>
    <row r="60" spans="1:14" ht="12.75">
      <c r="A60" s="6">
        <v>539</v>
      </c>
      <c r="B60" s="7" t="s">
        <v>75</v>
      </c>
      <c r="C60" s="13">
        <v>29180</v>
      </c>
      <c r="D60" s="13">
        <v>23171</v>
      </c>
      <c r="E60" s="13">
        <v>38356</v>
      </c>
      <c r="F60" s="13">
        <v>12754</v>
      </c>
      <c r="G60" s="13">
        <v>299</v>
      </c>
      <c r="H60" s="13">
        <v>8972</v>
      </c>
      <c r="I60" s="13">
        <v>8499</v>
      </c>
      <c r="J60" s="13">
        <v>12685</v>
      </c>
      <c r="K60" s="13">
        <v>11532</v>
      </c>
      <c r="L60" s="13">
        <v>0</v>
      </c>
      <c r="M60" s="13">
        <v>0</v>
      </c>
      <c r="N60" s="13">
        <f t="shared" si="3"/>
        <v>145448</v>
      </c>
    </row>
    <row r="61" spans="1:14" ht="12.75">
      <c r="A61" s="7" t="s">
        <v>0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75">
      <c r="A62" s="7" t="s">
        <v>0</v>
      </c>
      <c r="B62" s="7" t="s">
        <v>70</v>
      </c>
      <c r="C62" s="8">
        <f>SUM(C9:C60)-C10-C26</f>
        <v>1919325</v>
      </c>
      <c r="D62" s="8">
        <f aca="true" t="shared" si="4" ref="D62:N62">SUM(D9:D60)-D10-D26</f>
        <v>2869836</v>
      </c>
      <c r="E62" s="8">
        <f t="shared" si="4"/>
        <v>2333721</v>
      </c>
      <c r="F62" s="8">
        <f t="shared" si="4"/>
        <v>836390</v>
      </c>
      <c r="G62" s="8">
        <f t="shared" si="4"/>
        <v>651047</v>
      </c>
      <c r="H62" s="8">
        <f t="shared" si="4"/>
        <v>201653</v>
      </c>
      <c r="I62" s="8">
        <f t="shared" si="4"/>
        <v>313774</v>
      </c>
      <c r="J62" s="8">
        <f t="shared" si="4"/>
        <v>1213123</v>
      </c>
      <c r="K62" s="8">
        <f t="shared" si="4"/>
        <v>597407</v>
      </c>
      <c r="L62" s="8">
        <f t="shared" si="4"/>
        <v>14372</v>
      </c>
      <c r="M62" s="8">
        <f t="shared" si="4"/>
        <v>274265</v>
      </c>
      <c r="N62" s="8">
        <f t="shared" si="4"/>
        <v>11224913</v>
      </c>
    </row>
    <row r="64" ht="12.75">
      <c r="A64" s="7" t="s">
        <v>60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2010-07-14T19:56:39Z</cp:lastPrinted>
  <dcterms:created xsi:type="dcterms:W3CDTF">2008-05-05T14:56:04Z</dcterms:created>
  <dcterms:modified xsi:type="dcterms:W3CDTF">2013-04-03T18:38:30Z</dcterms:modified>
  <cp:category/>
  <cp:version/>
  <cp:contentType/>
  <cp:contentStatus/>
</cp:coreProperties>
</file>