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0" yWindow="0" windowWidth="28770" windowHeight="14910"/>
  </bookViews>
  <sheets>
    <sheet name="Final" sheetId="5" r:id="rId1"/>
  </sheets>
  <calcPr calcId="125725"/>
</workbook>
</file>

<file path=xl/calcChain.xml><?xml version="1.0" encoding="utf-8"?>
<calcChain xmlns="http://schemas.openxmlformats.org/spreadsheetml/2006/main">
  <c r="O74" i="5"/>
  <c r="M74"/>
  <c r="J74"/>
  <c r="O72"/>
  <c r="J72" s="1"/>
  <c r="O71"/>
  <c r="M71" s="1"/>
  <c r="J71"/>
  <c r="O70"/>
  <c r="J70" s="1"/>
  <c r="O68"/>
  <c r="M68"/>
  <c r="J68"/>
  <c r="O66"/>
  <c r="M66"/>
  <c r="J66"/>
  <c r="O65"/>
  <c r="M65" s="1"/>
  <c r="O64"/>
  <c r="J64" s="1"/>
  <c r="O62"/>
  <c r="M62"/>
  <c r="J62"/>
  <c r="O61"/>
  <c r="M61"/>
  <c r="J61"/>
  <c r="O60"/>
  <c r="M60" s="1"/>
  <c r="O59"/>
  <c r="J59" s="1"/>
  <c r="O57"/>
  <c r="M57"/>
  <c r="J57"/>
  <c r="O56"/>
  <c r="M56"/>
  <c r="J56"/>
  <c r="O55"/>
  <c r="M55" s="1"/>
  <c r="O54"/>
  <c r="J54" s="1"/>
  <c r="O52"/>
  <c r="M52"/>
  <c r="J52"/>
  <c r="O51"/>
  <c r="M51"/>
  <c r="J51"/>
  <c r="O50"/>
  <c r="M50" s="1"/>
  <c r="O48"/>
  <c r="J48" s="1"/>
  <c r="O47"/>
  <c r="M47"/>
  <c r="J47"/>
  <c r="O45"/>
  <c r="M45"/>
  <c r="J45"/>
  <c r="O44"/>
  <c r="M44" s="1"/>
  <c r="O42"/>
  <c r="J42" s="1"/>
  <c r="O41"/>
  <c r="M41"/>
  <c r="J41"/>
  <c r="O39"/>
  <c r="M39"/>
  <c r="J39"/>
  <c r="O38"/>
  <c r="M38" s="1"/>
  <c r="O36"/>
  <c r="J36" s="1"/>
  <c r="O35"/>
  <c r="M35"/>
  <c r="J35"/>
  <c r="O34"/>
  <c r="M34"/>
  <c r="J34"/>
  <c r="O32"/>
  <c r="M32" s="1"/>
  <c r="O31"/>
  <c r="J31" s="1"/>
  <c r="O30"/>
  <c r="M30"/>
  <c r="J30"/>
  <c r="O29"/>
  <c r="M29"/>
  <c r="J29"/>
  <c r="O28"/>
  <c r="M28" s="1"/>
  <c r="O27"/>
  <c r="J27" s="1"/>
  <c r="O25"/>
  <c r="M25"/>
  <c r="J25"/>
  <c r="O24"/>
  <c r="M24"/>
  <c r="J24"/>
  <c r="O22"/>
  <c r="M22" s="1"/>
  <c r="O21"/>
  <c r="J21" s="1"/>
  <c r="O20"/>
  <c r="M20"/>
  <c r="J20"/>
  <c r="O18"/>
  <c r="M18"/>
  <c r="J18"/>
  <c r="O17"/>
  <c r="M17" s="1"/>
  <c r="O16"/>
  <c r="J16" s="1"/>
  <c r="O14"/>
  <c r="M14"/>
  <c r="J14"/>
  <c r="O13"/>
  <c r="M13"/>
  <c r="J13"/>
  <c r="J17" l="1"/>
  <c r="J22"/>
  <c r="J28"/>
  <c r="J32"/>
  <c r="J38"/>
  <c r="J44"/>
  <c r="J50"/>
  <c r="J55"/>
  <c r="J60"/>
  <c r="J65"/>
  <c r="M72"/>
  <c r="M59"/>
  <c r="M64"/>
  <c r="M70"/>
  <c r="M16"/>
  <c r="M21"/>
  <c r="M27"/>
  <c r="M31"/>
  <c r="M36"/>
  <c r="M42"/>
  <c r="M48"/>
  <c r="M54"/>
</calcChain>
</file>

<file path=xl/sharedStrings.xml><?xml version="1.0" encoding="utf-8"?>
<sst xmlns="http://schemas.openxmlformats.org/spreadsheetml/2006/main" count="74" uniqueCount="63">
  <si>
    <t xml:space="preserve">Report Total          </t>
  </si>
  <si>
    <t>AGRICULTURE, GENERAL</t>
  </si>
  <si>
    <t xml:space="preserve">Agriculture, General 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</si>
  <si>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</si>
  <si>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</si>
  <si>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</si>
  <si>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</si>
  <si>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</si>
  <si>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Animal/Livestock Husbandry and Production</t>
  </si>
  <si>
    <t>AGRICULTURAL AND DOMESTIC ANIMAL SERVICES</t>
  </si>
  <si>
    <t>Equestrian/Equine Studies</t>
  </si>
  <si>
    <t>APPLIED HORTICULTURE AND HORTICULTURAL BUSINESS SERVICES</t>
  </si>
  <si>
    <t>Applied Horticulture and Horticultural Business Services, General</t>
  </si>
  <si>
    <t>Ornamental Horticulture</t>
  </si>
  <si>
    <t>Landscaping and Groundskeeping</t>
  </si>
  <si>
    <t>Turf and Turfgrass Management</t>
  </si>
  <si>
    <t>Floriculture/Floristry Operations and Management</t>
  </si>
  <si>
    <t>ENVIRONMENTAL CONTROL TECHNOLOGIES/TECHNICIANS</t>
  </si>
  <si>
    <t>Energy Management and Systems Technology/Technician</t>
  </si>
  <si>
    <t>Solar Energy Technology/Technician</t>
  </si>
  <si>
    <t>CONSTRUCTION TRADES, GENERAL</t>
  </si>
  <si>
    <t>Construction Trades, General</t>
  </si>
  <si>
    <t>HEALTH AIDES/ATTENDANTS/ORDERLIES</t>
  </si>
  <si>
    <t>Home Health Aide/Home Attendant</t>
  </si>
  <si>
    <t>MOVEMENT AND MIND-BODY THERAPIES AND EDUCATION</t>
  </si>
  <si>
    <t>Movement and Mind-Body Therapies and Education, Other</t>
  </si>
  <si>
    <t>REGISTERED NURSING, NURSING ADMINISTRATION, NURSING RESEARCH AND CLINICAL NURSING</t>
  </si>
  <si>
    <t>Registered Nursing/Registered Nurse</t>
  </si>
  <si>
    <t>PRACTICAL NURSING, VOCATIONAL NURSING AND NURSING ASSISTANTS</t>
  </si>
  <si>
    <t>Licensed Practical/Vocational Nurse Training (LPN, LVN, Cert., Dipl., AAS)</t>
  </si>
  <si>
    <t>Nursing Assistant/Aide and Patient Care Assistant/Aide</t>
  </si>
  <si>
    <t>HOSPITALITY ADMINISTRATION/MANAGEMENT</t>
  </si>
  <si>
    <t>Hospitality Administration/Management, General</t>
  </si>
  <si>
    <t>Tourism and Travel Services Management</t>
  </si>
  <si>
    <t>Hotel/Motel Administration/Management</t>
  </si>
  <si>
    <t>GENERAL SALES, MERCHANDISING AND RELATED MARKETING OPERATIONS</t>
  </si>
  <si>
    <t>Sales, Distribution, and Marketing Operations, General</t>
  </si>
  <si>
    <t>Retailing and Retail Operations</t>
  </si>
  <si>
    <t>Selling Skills and Sales Operations</t>
  </si>
  <si>
    <t>SPECIALIZED SALES, MERCHANDISING, AND MARKETING OPERATIONS</t>
  </si>
  <si>
    <t>Fashion Merchandising</t>
  </si>
  <si>
    <t>Tourism and Travel Services Marketing Operations</t>
  </si>
  <si>
    <t>Associate Degree</t>
  </si>
  <si>
    <t>Advanced Certificate (30 hours or more)</t>
  </si>
  <si>
    <t>Basic Certificate (Less than 30 hours)</t>
  </si>
  <si>
    <t>SOURCE OF DATA:  Follow-Up Study of Fiscal Year 2013 Career and Technical Education Program Completers</t>
  </si>
  <si>
    <t>*Selected programs reviewed in report only, excludes correctional and deceased students, as well as programs with a low number of completers.</t>
  </si>
  <si>
    <t>Illinois Community College Board</t>
  </si>
  <si>
    <t>Table B-5</t>
  </si>
  <si>
    <t>RELATEDNESS OF EMPLOYMENT AMONG PROGRAM COMPLETERS</t>
  </si>
  <si>
    <t>IN SELECTED CAREER AND TECHNICAL EDUCATION PROGRAMS*</t>
  </si>
  <si>
    <t>EMPLOYED FULL-TIME</t>
  </si>
  <si>
    <t>EMPLOYED PART-TIME</t>
  </si>
  <si>
    <t>COMBINED</t>
  </si>
  <si>
    <t>RELATED</t>
  </si>
  <si>
    <t>NOT RELATED</t>
  </si>
  <si>
    <t>TOTAL</t>
  </si>
  <si>
    <t>CIP</t>
  </si>
  <si>
    <t>PROGRAM TITLE</t>
  </si>
  <si>
    <t>NUMBER</t>
  </si>
  <si>
    <t>PERCENT</t>
  </si>
  <si>
    <t>RESPONDING</t>
  </si>
  <si>
    <t>FY2013 GRADUATES FOR FY2014 REPORT</t>
  </si>
</sst>
</file>

<file path=xl/styles.xml><?xml version="1.0" encoding="utf-8"?>
<styleSheet xmlns="http://schemas.openxmlformats.org/spreadsheetml/2006/main">
  <numFmts count="4">
    <numFmt numFmtId="164" formatCode="[$$-409]\ #,##0"/>
    <numFmt numFmtId="165" formatCode="0000"/>
    <numFmt numFmtId="166" formatCode="000000"/>
    <numFmt numFmtId="167" formatCode="0.0%"/>
  </numFmts>
  <fonts count="7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3" fillId="0" borderId="0"/>
  </cellStyleXfs>
  <cellXfs count="31">
    <xf numFmtId="0" fontId="0" fillId="0" borderId="0" xfId="0"/>
    <xf numFmtId="3" fontId="0" fillId="0" borderId="0" xfId="0" applyNumberFormat="1"/>
    <xf numFmtId="165" fontId="0" fillId="0" borderId="0" xfId="0" applyNumberFormat="1" applyFill="1"/>
    <xf numFmtId="0" fontId="0" fillId="0" borderId="0" xfId="0" applyFill="1"/>
    <xf numFmtId="166" fontId="0" fillId="0" borderId="0" xfId="0" applyNumberFormat="1" applyFill="1"/>
    <xf numFmtId="2" fontId="0" fillId="0" borderId="0" xfId="0" applyNumberForma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/>
    <xf numFmtId="2" fontId="0" fillId="0" borderId="0" xfId="0" applyNumberFormat="1" applyFont="1" applyFill="1" applyAlignment="1">
      <alignment vertical="top"/>
    </xf>
    <xf numFmtId="0" fontId="4" fillId="0" borderId="0" xfId="0" applyFont="1"/>
    <xf numFmtId="0" fontId="3" fillId="0" borderId="0" xfId="8"/>
    <xf numFmtId="0" fontId="3" fillId="0" borderId="0" xfId="8" applyFill="1" applyAlignment="1">
      <alignment horizontal="centerContinuous"/>
    </xf>
    <xf numFmtId="3" fontId="3" fillId="0" borderId="0" xfId="8" applyNumberFormat="1" applyFill="1" applyAlignment="1">
      <alignment horizontal="centerContinuous"/>
    </xf>
    <xf numFmtId="0" fontId="3" fillId="0" borderId="0" xfId="8" applyFill="1"/>
    <xf numFmtId="3" fontId="3" fillId="0" borderId="0" xfId="8" applyNumberFormat="1" applyFill="1"/>
    <xf numFmtId="3" fontId="5" fillId="0" borderId="0" xfId="8" applyNumberFormat="1" applyFont="1" applyFill="1" applyAlignment="1">
      <alignment horizontal="center"/>
    </xf>
    <xf numFmtId="3" fontId="5" fillId="0" borderId="0" xfId="8" applyNumberFormat="1" applyFont="1" applyFill="1"/>
    <xf numFmtId="3" fontId="5" fillId="0" borderId="0" xfId="8" applyNumberFormat="1" applyFont="1" applyFill="1" applyAlignment="1">
      <alignment horizontal="centerContinuous"/>
    </xf>
    <xf numFmtId="0" fontId="5" fillId="0" borderId="0" xfId="8" applyFont="1" applyFill="1" applyAlignment="1">
      <alignment horizontal="centerContinuous"/>
    </xf>
    <xf numFmtId="0" fontId="5" fillId="0" borderId="0" xfId="8" applyFont="1" applyFill="1"/>
    <xf numFmtId="0" fontId="3" fillId="0" borderId="2" xfId="8" applyFill="1" applyBorder="1" applyAlignment="1">
      <alignment horizontal="right"/>
    </xf>
    <xf numFmtId="0" fontId="3" fillId="0" borderId="2" xfId="8" applyFill="1" applyBorder="1"/>
    <xf numFmtId="3" fontId="3" fillId="0" borderId="2" xfId="8" applyNumberFormat="1" applyFill="1" applyBorder="1" applyAlignment="1">
      <alignment horizontal="center"/>
    </xf>
    <xf numFmtId="3" fontId="3" fillId="0" borderId="2" xfId="8" applyNumberFormat="1" applyFill="1" applyBorder="1"/>
    <xf numFmtId="0" fontId="6" fillId="0" borderId="2" xfId="8" applyFont="1" applyFill="1" applyBorder="1" applyAlignment="1">
      <alignment horizontal="center"/>
    </xf>
    <xf numFmtId="0" fontId="6" fillId="0" borderId="2" xfId="8" applyFont="1" applyFill="1" applyBorder="1"/>
    <xf numFmtId="3" fontId="3" fillId="0" borderId="2" xfId="8" applyNumberFormat="1" applyFill="1" applyBorder="1" applyAlignment="1">
      <alignment horizontal="centerContinuous"/>
    </xf>
    <xf numFmtId="0" fontId="3" fillId="0" borderId="2" xfId="8" applyFill="1" applyBorder="1" applyAlignment="1">
      <alignment horizontal="centerContinuous"/>
    </xf>
    <xf numFmtId="167" fontId="0" fillId="0" borderId="0" xfId="0" applyNumberFormat="1"/>
    <xf numFmtId="3" fontId="5" fillId="0" borderId="0" xfId="0" applyNumberFormat="1" applyFont="1"/>
    <xf numFmtId="167" fontId="5" fillId="0" borderId="0" xfId="0" applyNumberFormat="1" applyFont="1"/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>
      <selection activeCell="A12" sqref="A12"/>
    </sheetView>
  </sheetViews>
  <sheetFormatPr defaultRowHeight="12.75"/>
  <cols>
    <col min="1" max="1" width="9.140625" style="10"/>
    <col min="2" max="2" width="86.28515625" style="10" customWidth="1"/>
    <col min="3" max="3" width="11.7109375" style="10" customWidth="1"/>
    <col min="4" max="4" width="14.28515625" style="10" customWidth="1"/>
    <col min="5" max="5" width="2.5703125" style="10" customWidth="1"/>
    <col min="6" max="6" width="11.7109375" style="10" customWidth="1"/>
    <col min="7" max="7" width="14.28515625" style="10" customWidth="1"/>
    <col min="8" max="8" width="2.5703125" style="10" customWidth="1"/>
    <col min="9" max="10" width="10.140625" style="10" customWidth="1"/>
    <col min="11" max="11" width="2.5703125" style="10" customWidth="1"/>
    <col min="12" max="13" width="10.140625" style="10" customWidth="1"/>
    <col min="14" max="14" width="2.5703125" style="10" customWidth="1"/>
    <col min="15" max="15" width="9.140625" style="10"/>
    <col min="16" max="16" width="2.5703125" style="10" customWidth="1"/>
    <col min="17" max="16384" width="9.140625" style="10"/>
  </cols>
  <sheetData>
    <row r="1" spans="1:16">
      <c r="A1" s="11" t="s">
        <v>47</v>
      </c>
      <c r="B1" s="11"/>
      <c r="C1" s="12"/>
      <c r="D1" s="12"/>
      <c r="E1" s="12"/>
      <c r="F1" s="12"/>
      <c r="G1" s="12"/>
      <c r="H1" s="12"/>
      <c r="I1" s="12"/>
      <c r="J1" s="11"/>
      <c r="K1" s="11"/>
      <c r="L1" s="12"/>
      <c r="M1" s="11"/>
      <c r="N1" s="11"/>
      <c r="O1" s="12"/>
      <c r="P1" s="11"/>
    </row>
    <row r="2" spans="1:16">
      <c r="A2" s="11"/>
      <c r="B2" s="11"/>
      <c r="C2" s="12"/>
      <c r="D2" s="12"/>
      <c r="E2" s="12"/>
      <c r="F2" s="12"/>
      <c r="G2" s="12"/>
      <c r="H2" s="12"/>
      <c r="I2" s="12"/>
      <c r="J2" s="11"/>
      <c r="K2" s="11"/>
      <c r="L2" s="12"/>
      <c r="M2" s="11"/>
      <c r="N2" s="11"/>
      <c r="O2" s="12"/>
      <c r="P2" s="11"/>
    </row>
    <row r="3" spans="1:16">
      <c r="A3" s="11" t="s">
        <v>48</v>
      </c>
      <c r="B3" s="11"/>
      <c r="C3" s="12"/>
      <c r="D3" s="12"/>
      <c r="E3" s="12"/>
      <c r="F3" s="12"/>
      <c r="G3" s="12"/>
      <c r="H3" s="12"/>
      <c r="I3" s="12"/>
      <c r="J3" s="11"/>
      <c r="K3" s="11"/>
      <c r="L3" s="12"/>
      <c r="M3" s="11"/>
      <c r="N3" s="11"/>
      <c r="O3" s="12"/>
      <c r="P3" s="11"/>
    </row>
    <row r="4" spans="1:16">
      <c r="A4" s="11"/>
      <c r="B4" s="11"/>
      <c r="C4" s="12"/>
      <c r="D4" s="12"/>
      <c r="E4" s="12"/>
      <c r="F4" s="12"/>
      <c r="G4" s="12"/>
      <c r="H4" s="12"/>
      <c r="I4" s="12"/>
      <c r="J4" s="11"/>
      <c r="K4" s="11"/>
      <c r="L4" s="12"/>
      <c r="M4" s="11"/>
      <c r="N4" s="11"/>
      <c r="O4" s="12"/>
      <c r="P4" s="11"/>
    </row>
    <row r="5" spans="1:16">
      <c r="A5" s="11" t="s">
        <v>49</v>
      </c>
      <c r="B5" s="11"/>
      <c r="C5" s="12"/>
      <c r="D5" s="12"/>
      <c r="E5" s="12"/>
      <c r="F5" s="12"/>
      <c r="G5" s="12"/>
      <c r="H5" s="12"/>
      <c r="I5" s="12"/>
      <c r="J5" s="11"/>
      <c r="K5" s="11"/>
      <c r="L5" s="12"/>
      <c r="M5" s="11"/>
      <c r="N5" s="11"/>
      <c r="O5" s="12"/>
      <c r="P5" s="11"/>
    </row>
    <row r="6" spans="1:16">
      <c r="A6" s="11" t="s">
        <v>50</v>
      </c>
      <c r="B6" s="11"/>
      <c r="C6" s="12"/>
      <c r="D6" s="12"/>
      <c r="E6" s="12"/>
      <c r="F6" s="12"/>
      <c r="G6" s="12"/>
      <c r="H6" s="12"/>
      <c r="I6" s="12"/>
      <c r="J6" s="11"/>
      <c r="K6" s="11"/>
      <c r="L6" s="12"/>
      <c r="M6" s="11"/>
      <c r="N6" s="11"/>
      <c r="O6" s="12"/>
      <c r="P6" s="11"/>
    </row>
    <row r="7" spans="1:16">
      <c r="A7" s="11" t="s">
        <v>62</v>
      </c>
      <c r="B7" s="11"/>
      <c r="C7" s="12"/>
      <c r="D7" s="12"/>
      <c r="E7" s="12"/>
      <c r="F7" s="12"/>
      <c r="G7" s="12"/>
      <c r="H7" s="12"/>
      <c r="I7" s="12"/>
      <c r="J7" s="11"/>
      <c r="K7" s="11"/>
      <c r="L7" s="12"/>
      <c r="M7" s="11"/>
      <c r="N7" s="11"/>
      <c r="O7" s="12"/>
      <c r="P7" s="11"/>
    </row>
    <row r="8" spans="1:16">
      <c r="A8" s="11"/>
      <c r="B8" s="11"/>
      <c r="C8" s="12"/>
      <c r="D8" s="12"/>
      <c r="E8" s="12"/>
      <c r="F8" s="12"/>
      <c r="G8" s="12"/>
      <c r="H8" s="12"/>
      <c r="I8" s="12"/>
      <c r="J8" s="11"/>
      <c r="K8" s="11"/>
      <c r="L8" s="12"/>
      <c r="M8" s="11"/>
      <c r="N8" s="11"/>
      <c r="O8" s="12"/>
      <c r="P8" s="11"/>
    </row>
    <row r="9" spans="1:16">
      <c r="A9" s="13"/>
      <c r="B9" s="13"/>
      <c r="C9" s="12" t="s">
        <v>51</v>
      </c>
      <c r="D9" s="12"/>
      <c r="E9" s="14"/>
      <c r="F9" s="12" t="s">
        <v>52</v>
      </c>
      <c r="G9" s="12"/>
      <c r="H9" s="14"/>
      <c r="I9" s="12" t="s">
        <v>53</v>
      </c>
      <c r="J9" s="11"/>
      <c r="K9" s="11"/>
      <c r="L9" s="12"/>
      <c r="M9" s="11"/>
      <c r="N9" s="13"/>
      <c r="O9" s="14"/>
      <c r="P9" s="13"/>
    </row>
    <row r="10" spans="1:16">
      <c r="A10" s="13"/>
      <c r="B10" s="13"/>
      <c r="C10" s="15" t="s">
        <v>54</v>
      </c>
      <c r="D10" s="15" t="s">
        <v>55</v>
      </c>
      <c r="E10" s="16"/>
      <c r="F10" s="15" t="s">
        <v>54</v>
      </c>
      <c r="G10" s="15" t="s">
        <v>55</v>
      </c>
      <c r="H10" s="16"/>
      <c r="I10" s="17" t="s">
        <v>54</v>
      </c>
      <c r="J10" s="18"/>
      <c r="K10" s="19"/>
      <c r="L10" s="17" t="s">
        <v>55</v>
      </c>
      <c r="M10" s="18"/>
      <c r="N10" s="13"/>
      <c r="O10" s="12" t="s">
        <v>56</v>
      </c>
      <c r="P10" s="11"/>
    </row>
    <row r="11" spans="1:16">
      <c r="A11" s="20" t="s">
        <v>57</v>
      </c>
      <c r="B11" s="21" t="s">
        <v>58</v>
      </c>
      <c r="C11" s="22" t="s">
        <v>59</v>
      </c>
      <c r="D11" s="22" t="s">
        <v>59</v>
      </c>
      <c r="E11" s="23"/>
      <c r="F11" s="22" t="s">
        <v>59</v>
      </c>
      <c r="G11" s="22" t="s">
        <v>59</v>
      </c>
      <c r="H11" s="23"/>
      <c r="I11" s="22" t="s">
        <v>59</v>
      </c>
      <c r="J11" s="24" t="s">
        <v>60</v>
      </c>
      <c r="K11" s="25"/>
      <c r="L11" s="23" t="s">
        <v>59</v>
      </c>
      <c r="M11" s="25" t="s">
        <v>60</v>
      </c>
      <c r="N11" s="21"/>
      <c r="O11" s="26" t="s">
        <v>61</v>
      </c>
      <c r="P11" s="27"/>
    </row>
    <row r="13" spans="1:16">
      <c r="A13" s="2">
        <v>100</v>
      </c>
      <c r="B13" s="3" t="s">
        <v>1</v>
      </c>
      <c r="C13" s="1">
        <v>6</v>
      </c>
      <c r="D13" s="1">
        <v>1</v>
      </c>
      <c r="E13" s="1"/>
      <c r="F13" s="1">
        <v>3</v>
      </c>
      <c r="G13" s="1">
        <v>1</v>
      </c>
      <c r="H13" s="1"/>
      <c r="I13" s="1">
        <v>9</v>
      </c>
      <c r="J13" s="28">
        <f>I13/O13</f>
        <v>0.81818181818181823</v>
      </c>
      <c r="K13" s="1"/>
      <c r="L13" s="1">
        <v>2</v>
      </c>
      <c r="M13" s="28">
        <f>L13/O13</f>
        <v>0.18181818181818182</v>
      </c>
      <c r="N13" s="1"/>
      <c r="O13" s="1">
        <f>I13+L13</f>
        <v>11</v>
      </c>
    </row>
    <row r="14" spans="1:16">
      <c r="A14" s="4">
        <v>10000</v>
      </c>
      <c r="B14" s="3" t="s">
        <v>2</v>
      </c>
      <c r="C14" s="1">
        <v>6</v>
      </c>
      <c r="D14" s="1">
        <v>1</v>
      </c>
      <c r="E14" s="1"/>
      <c r="F14" s="1">
        <v>3</v>
      </c>
      <c r="G14" s="1">
        <v>1</v>
      </c>
      <c r="H14" s="1"/>
      <c r="I14" s="1">
        <v>9</v>
      </c>
      <c r="J14" s="28">
        <f t="shared" ref="J14:J74" si="0">I14/O14</f>
        <v>0.81818181818181823</v>
      </c>
      <c r="K14" s="1"/>
      <c r="L14" s="1">
        <v>2</v>
      </c>
      <c r="M14" s="28">
        <f t="shared" ref="M14:M74" si="1">L14/O14</f>
        <v>0.18181818181818182</v>
      </c>
      <c r="N14" s="1"/>
      <c r="O14" s="1">
        <f>I14+L14</f>
        <v>11</v>
      </c>
    </row>
    <row r="15" spans="1:16">
      <c r="A15" s="3"/>
      <c r="B15" s="3"/>
      <c r="C15" s="1"/>
      <c r="D15" s="1"/>
      <c r="E15" s="1"/>
      <c r="F15" s="1"/>
      <c r="G15" s="1"/>
      <c r="H15" s="1"/>
      <c r="I15" s="1"/>
      <c r="J15" s="28"/>
      <c r="K15" s="1"/>
      <c r="L15" s="1"/>
      <c r="M15" s="28"/>
      <c r="N15" s="1"/>
      <c r="O15" s="1"/>
    </row>
    <row r="16" spans="1:16">
      <c r="A16" s="2">
        <v>101</v>
      </c>
      <c r="B16" s="3" t="s">
        <v>3</v>
      </c>
      <c r="C16" s="1">
        <v>22</v>
      </c>
      <c r="D16" s="1">
        <v>2</v>
      </c>
      <c r="E16" s="1"/>
      <c r="F16" s="1">
        <v>8</v>
      </c>
      <c r="G16" s="1">
        <v>3</v>
      </c>
      <c r="H16" s="1"/>
      <c r="I16" s="1">
        <v>30</v>
      </c>
      <c r="J16" s="28">
        <f t="shared" si="0"/>
        <v>0.8571428571428571</v>
      </c>
      <c r="K16" s="1"/>
      <c r="L16" s="1">
        <v>5</v>
      </c>
      <c r="M16" s="28">
        <f t="shared" si="1"/>
        <v>0.14285714285714285</v>
      </c>
      <c r="N16" s="1"/>
      <c r="O16" s="1">
        <f t="shared" ref="O16:O18" si="2">I16+L16</f>
        <v>35</v>
      </c>
    </row>
    <row r="17" spans="1:15">
      <c r="A17" s="4">
        <v>10101</v>
      </c>
      <c r="B17" s="5" t="s">
        <v>4</v>
      </c>
      <c r="C17" s="1">
        <v>16</v>
      </c>
      <c r="D17" s="1">
        <v>1</v>
      </c>
      <c r="E17" s="1"/>
      <c r="F17" s="1">
        <v>1</v>
      </c>
      <c r="G17" s="1">
        <v>2</v>
      </c>
      <c r="H17" s="1"/>
      <c r="I17" s="1">
        <v>17</v>
      </c>
      <c r="J17" s="28">
        <f t="shared" si="0"/>
        <v>0.85</v>
      </c>
      <c r="K17" s="1"/>
      <c r="L17" s="1">
        <v>3</v>
      </c>
      <c r="M17" s="28">
        <f t="shared" si="1"/>
        <v>0.15</v>
      </c>
      <c r="N17" s="1"/>
      <c r="O17" s="1">
        <f t="shared" si="2"/>
        <v>20</v>
      </c>
    </row>
    <row r="18" spans="1:15">
      <c r="A18" s="4">
        <v>10103</v>
      </c>
      <c r="B18" s="5" t="s">
        <v>5</v>
      </c>
      <c r="C18" s="1">
        <v>6</v>
      </c>
      <c r="D18" s="1">
        <v>1</v>
      </c>
      <c r="E18" s="1"/>
      <c r="F18" s="1">
        <v>7</v>
      </c>
      <c r="G18" s="1">
        <v>1</v>
      </c>
      <c r="H18" s="1"/>
      <c r="I18" s="1">
        <v>13</v>
      </c>
      <c r="J18" s="28">
        <f t="shared" si="0"/>
        <v>0.8666666666666667</v>
      </c>
      <c r="K18" s="1"/>
      <c r="L18" s="1">
        <v>2</v>
      </c>
      <c r="M18" s="28">
        <f t="shared" si="1"/>
        <v>0.13333333333333333</v>
      </c>
      <c r="N18" s="1"/>
      <c r="O18" s="1">
        <f t="shared" si="2"/>
        <v>15</v>
      </c>
    </row>
    <row r="19" spans="1:15">
      <c r="A19" s="3"/>
      <c r="B19" s="5"/>
      <c r="C19" s="1"/>
      <c r="D19" s="1"/>
      <c r="E19" s="1"/>
      <c r="F19" s="1"/>
      <c r="G19" s="1"/>
      <c r="H19" s="1"/>
      <c r="I19" s="1"/>
      <c r="J19" s="28"/>
      <c r="K19" s="1"/>
      <c r="L19" s="1"/>
      <c r="M19" s="28"/>
      <c r="N19" s="1"/>
      <c r="O19" s="1"/>
    </row>
    <row r="20" spans="1:15">
      <c r="A20" s="2">
        <v>103</v>
      </c>
      <c r="B20" s="5" t="s">
        <v>6</v>
      </c>
      <c r="C20" s="1">
        <v>19</v>
      </c>
      <c r="D20" s="1">
        <v>1</v>
      </c>
      <c r="E20" s="1"/>
      <c r="F20" s="1">
        <v>5</v>
      </c>
      <c r="G20" s="1">
        <v>0</v>
      </c>
      <c r="H20" s="1"/>
      <c r="I20" s="1">
        <v>24</v>
      </c>
      <c r="J20" s="28">
        <f t="shared" si="0"/>
        <v>0.96</v>
      </c>
      <c r="K20" s="1"/>
      <c r="L20" s="1">
        <v>1</v>
      </c>
      <c r="M20" s="28">
        <f t="shared" si="1"/>
        <v>0.04</v>
      </c>
      <c r="N20" s="1"/>
      <c r="O20" s="1">
        <f t="shared" ref="O20:O22" si="3">I20+L20</f>
        <v>25</v>
      </c>
    </row>
    <row r="21" spans="1:15">
      <c r="A21" s="4">
        <v>10301</v>
      </c>
      <c r="B21" s="5" t="s">
        <v>7</v>
      </c>
      <c r="C21" s="1">
        <v>17</v>
      </c>
      <c r="D21" s="1">
        <v>1</v>
      </c>
      <c r="E21" s="1"/>
      <c r="F21" s="1">
        <v>5</v>
      </c>
      <c r="G21" s="1">
        <v>0</v>
      </c>
      <c r="H21" s="1"/>
      <c r="I21" s="1">
        <v>22</v>
      </c>
      <c r="J21" s="28">
        <f t="shared" si="0"/>
        <v>0.95652173913043481</v>
      </c>
      <c r="K21" s="1"/>
      <c r="L21" s="1">
        <v>1</v>
      </c>
      <c r="M21" s="28">
        <f t="shared" si="1"/>
        <v>4.3478260869565216E-2</v>
      </c>
      <c r="N21" s="1"/>
      <c r="O21" s="1">
        <f t="shared" si="3"/>
        <v>23</v>
      </c>
    </row>
    <row r="22" spans="1:15">
      <c r="A22" s="4">
        <v>10302</v>
      </c>
      <c r="B22" s="6" t="s">
        <v>8</v>
      </c>
      <c r="C22" s="1">
        <v>2</v>
      </c>
      <c r="D22" s="1">
        <v>0</v>
      </c>
      <c r="E22" s="1"/>
      <c r="F22" s="1">
        <v>0</v>
      </c>
      <c r="G22" s="1">
        <v>0</v>
      </c>
      <c r="H22" s="1"/>
      <c r="I22" s="1">
        <v>2</v>
      </c>
      <c r="J22" s="28">
        <f t="shared" si="0"/>
        <v>1</v>
      </c>
      <c r="K22" s="1"/>
      <c r="L22" s="1">
        <v>0</v>
      </c>
      <c r="M22" s="28">
        <f t="shared" si="1"/>
        <v>0</v>
      </c>
      <c r="N22" s="1"/>
      <c r="O22" s="1">
        <f t="shared" si="3"/>
        <v>2</v>
      </c>
    </row>
    <row r="23" spans="1:15">
      <c r="A23" s="3"/>
      <c r="B23" s="5"/>
      <c r="C23" s="1"/>
      <c r="D23" s="1"/>
      <c r="E23" s="1"/>
      <c r="F23" s="1"/>
      <c r="G23" s="1"/>
      <c r="H23" s="1"/>
      <c r="I23" s="1"/>
      <c r="J23" s="28"/>
      <c r="K23" s="1"/>
      <c r="L23" s="1"/>
      <c r="M23" s="28"/>
      <c r="N23" s="1"/>
      <c r="O23" s="1"/>
    </row>
    <row r="24" spans="1:15">
      <c r="A24" s="2">
        <v>105</v>
      </c>
      <c r="B24" s="6" t="s">
        <v>9</v>
      </c>
      <c r="C24" s="1">
        <v>5</v>
      </c>
      <c r="D24" s="1">
        <v>3</v>
      </c>
      <c r="E24" s="1"/>
      <c r="F24" s="1">
        <v>3</v>
      </c>
      <c r="G24" s="1">
        <v>2</v>
      </c>
      <c r="H24" s="1"/>
      <c r="I24" s="1">
        <v>8</v>
      </c>
      <c r="J24" s="28">
        <f t="shared" si="0"/>
        <v>0.61538461538461542</v>
      </c>
      <c r="K24" s="1"/>
      <c r="L24" s="1">
        <v>5</v>
      </c>
      <c r="M24" s="28">
        <f t="shared" si="1"/>
        <v>0.38461538461538464</v>
      </c>
      <c r="N24" s="1"/>
      <c r="O24" s="1">
        <f t="shared" ref="O24:O25" si="4">I24+L24</f>
        <v>13</v>
      </c>
    </row>
    <row r="25" spans="1:15">
      <c r="A25" s="4">
        <v>10507</v>
      </c>
      <c r="B25" s="6" t="s">
        <v>10</v>
      </c>
      <c r="C25" s="1">
        <v>5</v>
      </c>
      <c r="D25" s="1">
        <v>3</v>
      </c>
      <c r="E25" s="1"/>
      <c r="F25" s="1">
        <v>3</v>
      </c>
      <c r="G25" s="1">
        <v>2</v>
      </c>
      <c r="H25" s="1"/>
      <c r="I25" s="1">
        <v>8</v>
      </c>
      <c r="J25" s="28">
        <f t="shared" si="0"/>
        <v>0.61538461538461542</v>
      </c>
      <c r="K25" s="1"/>
      <c r="L25" s="1">
        <v>5</v>
      </c>
      <c r="M25" s="28">
        <f t="shared" si="1"/>
        <v>0.38461538461538464</v>
      </c>
      <c r="N25" s="1"/>
      <c r="O25" s="1">
        <f t="shared" si="4"/>
        <v>13</v>
      </c>
    </row>
    <row r="26" spans="1:15">
      <c r="A26" s="3"/>
      <c r="B26" s="5"/>
      <c r="C26" s="1"/>
      <c r="D26" s="1"/>
      <c r="E26" s="1"/>
      <c r="F26" s="1"/>
      <c r="G26" s="1"/>
      <c r="H26" s="1"/>
      <c r="I26" s="1"/>
      <c r="J26" s="28"/>
      <c r="K26" s="1"/>
      <c r="L26" s="1"/>
      <c r="M26" s="28"/>
      <c r="N26" s="1"/>
      <c r="O26" s="1"/>
    </row>
    <row r="27" spans="1:15">
      <c r="A27" s="2">
        <v>106</v>
      </c>
      <c r="B27" s="5" t="s">
        <v>11</v>
      </c>
      <c r="C27" s="1">
        <v>37</v>
      </c>
      <c r="D27" s="1">
        <v>25</v>
      </c>
      <c r="E27" s="1"/>
      <c r="F27" s="1">
        <v>10</v>
      </c>
      <c r="G27" s="1">
        <v>7</v>
      </c>
      <c r="H27" s="1"/>
      <c r="I27" s="1">
        <v>47</v>
      </c>
      <c r="J27" s="28">
        <f t="shared" si="0"/>
        <v>0.59493670886075944</v>
      </c>
      <c r="K27" s="1"/>
      <c r="L27" s="1">
        <v>32</v>
      </c>
      <c r="M27" s="28">
        <f t="shared" si="1"/>
        <v>0.4050632911392405</v>
      </c>
      <c r="N27" s="1"/>
      <c r="O27" s="1">
        <f t="shared" ref="O27:O32" si="5">I27+L27</f>
        <v>79</v>
      </c>
    </row>
    <row r="28" spans="1:15">
      <c r="A28" s="4">
        <v>10601</v>
      </c>
      <c r="B28" s="5" t="s">
        <v>12</v>
      </c>
      <c r="C28" s="1">
        <v>17</v>
      </c>
      <c r="D28" s="1">
        <v>19</v>
      </c>
      <c r="E28" s="1"/>
      <c r="F28" s="1">
        <v>7</v>
      </c>
      <c r="G28" s="1">
        <v>6</v>
      </c>
      <c r="H28" s="1"/>
      <c r="I28" s="1">
        <v>24</v>
      </c>
      <c r="J28" s="28">
        <f t="shared" si="0"/>
        <v>0.48979591836734693</v>
      </c>
      <c r="K28" s="1"/>
      <c r="L28" s="1">
        <v>25</v>
      </c>
      <c r="M28" s="28">
        <f t="shared" si="1"/>
        <v>0.51020408163265307</v>
      </c>
      <c r="N28" s="1"/>
      <c r="O28" s="1">
        <f t="shared" si="5"/>
        <v>49</v>
      </c>
    </row>
    <row r="29" spans="1:15">
      <c r="A29" s="4">
        <v>10603</v>
      </c>
      <c r="B29" s="6" t="s">
        <v>13</v>
      </c>
      <c r="C29" s="1">
        <v>1</v>
      </c>
      <c r="D29" s="1">
        <v>2</v>
      </c>
      <c r="E29" s="1"/>
      <c r="F29" s="1">
        <v>0</v>
      </c>
      <c r="G29" s="1">
        <v>1</v>
      </c>
      <c r="H29" s="1"/>
      <c r="I29" s="1">
        <v>1</v>
      </c>
      <c r="J29" s="28">
        <f t="shared" si="0"/>
        <v>0.25</v>
      </c>
      <c r="K29" s="1"/>
      <c r="L29" s="1">
        <v>3</v>
      </c>
      <c r="M29" s="28">
        <f t="shared" si="1"/>
        <v>0.75</v>
      </c>
      <c r="N29" s="1"/>
      <c r="O29" s="1">
        <f t="shared" si="5"/>
        <v>4</v>
      </c>
    </row>
    <row r="30" spans="1:15">
      <c r="A30" s="4">
        <v>10605</v>
      </c>
      <c r="B30" s="5" t="s">
        <v>14</v>
      </c>
      <c r="C30" s="1">
        <v>10</v>
      </c>
      <c r="D30" s="1">
        <v>4</v>
      </c>
      <c r="E30" s="1"/>
      <c r="F30" s="1">
        <v>3</v>
      </c>
      <c r="G30" s="1">
        <v>0</v>
      </c>
      <c r="H30" s="1"/>
      <c r="I30" s="1">
        <v>13</v>
      </c>
      <c r="J30" s="28">
        <f t="shared" si="0"/>
        <v>0.76470588235294112</v>
      </c>
      <c r="K30" s="1"/>
      <c r="L30" s="1">
        <v>4</v>
      </c>
      <c r="M30" s="28">
        <f t="shared" si="1"/>
        <v>0.23529411764705882</v>
      </c>
      <c r="N30" s="1"/>
      <c r="O30" s="1">
        <f t="shared" si="5"/>
        <v>17</v>
      </c>
    </row>
    <row r="31" spans="1:15">
      <c r="A31" s="4">
        <v>10607</v>
      </c>
      <c r="B31" s="6" t="s">
        <v>15</v>
      </c>
      <c r="C31" s="1">
        <v>4</v>
      </c>
      <c r="D31" s="1">
        <v>0</v>
      </c>
      <c r="E31" s="1"/>
      <c r="F31" s="1">
        <v>0</v>
      </c>
      <c r="G31" s="1">
        <v>0</v>
      </c>
      <c r="H31" s="1"/>
      <c r="I31" s="1">
        <v>4</v>
      </c>
      <c r="J31" s="28">
        <f t="shared" si="0"/>
        <v>1</v>
      </c>
      <c r="K31" s="1"/>
      <c r="L31" s="1">
        <v>0</v>
      </c>
      <c r="M31" s="28">
        <f t="shared" si="1"/>
        <v>0</v>
      </c>
      <c r="N31" s="1"/>
      <c r="O31" s="1">
        <f t="shared" si="5"/>
        <v>4</v>
      </c>
    </row>
    <row r="32" spans="1:15">
      <c r="A32" s="4">
        <v>10608</v>
      </c>
      <c r="B32" s="5" t="s">
        <v>16</v>
      </c>
      <c r="C32" s="1">
        <v>5</v>
      </c>
      <c r="D32" s="1">
        <v>0</v>
      </c>
      <c r="E32" s="1"/>
      <c r="F32" s="1">
        <v>0</v>
      </c>
      <c r="G32" s="1">
        <v>0</v>
      </c>
      <c r="H32" s="1"/>
      <c r="I32" s="1">
        <v>5</v>
      </c>
      <c r="J32" s="28">
        <f t="shared" si="0"/>
        <v>1</v>
      </c>
      <c r="K32" s="1"/>
      <c r="L32" s="1">
        <v>0</v>
      </c>
      <c r="M32" s="28">
        <f t="shared" si="1"/>
        <v>0</v>
      </c>
      <c r="N32" s="1"/>
      <c r="O32" s="1">
        <f t="shared" si="5"/>
        <v>5</v>
      </c>
    </row>
    <row r="33" spans="1:15">
      <c r="A33" s="3"/>
      <c r="B33" s="5"/>
      <c r="C33" s="1"/>
      <c r="D33" s="1"/>
      <c r="E33" s="1"/>
      <c r="F33" s="1"/>
      <c r="G33" s="1"/>
      <c r="H33" s="1"/>
      <c r="I33" s="1"/>
      <c r="J33" s="28"/>
      <c r="K33" s="1"/>
      <c r="L33" s="1"/>
      <c r="M33" s="28"/>
      <c r="N33" s="1"/>
      <c r="O33" s="1"/>
    </row>
    <row r="34" spans="1:15">
      <c r="A34" s="2">
        <v>1505</v>
      </c>
      <c r="B34" s="6" t="s">
        <v>17</v>
      </c>
      <c r="C34" s="1">
        <v>10</v>
      </c>
      <c r="D34" s="1">
        <v>15</v>
      </c>
      <c r="E34" s="1"/>
      <c r="F34" s="1">
        <v>1</v>
      </c>
      <c r="G34" s="1">
        <v>5</v>
      </c>
      <c r="H34" s="1"/>
      <c r="I34" s="1">
        <v>11</v>
      </c>
      <c r="J34" s="28">
        <f t="shared" si="0"/>
        <v>0.35483870967741937</v>
      </c>
      <c r="K34" s="1"/>
      <c r="L34" s="1">
        <v>20</v>
      </c>
      <c r="M34" s="28">
        <f t="shared" si="1"/>
        <v>0.64516129032258063</v>
      </c>
      <c r="N34" s="1"/>
      <c r="O34" s="1">
        <f t="shared" ref="O34:O36" si="6">I34+L34</f>
        <v>31</v>
      </c>
    </row>
    <row r="35" spans="1:15">
      <c r="A35" s="4">
        <v>150503</v>
      </c>
      <c r="B35" s="6" t="s">
        <v>18</v>
      </c>
      <c r="C35" s="1">
        <v>8</v>
      </c>
      <c r="D35" s="1">
        <v>11</v>
      </c>
      <c r="E35" s="1"/>
      <c r="F35" s="1">
        <v>1</v>
      </c>
      <c r="G35" s="1">
        <v>4</v>
      </c>
      <c r="H35" s="1"/>
      <c r="I35" s="1">
        <v>9</v>
      </c>
      <c r="J35" s="28">
        <f t="shared" si="0"/>
        <v>0.375</v>
      </c>
      <c r="K35" s="1"/>
      <c r="L35" s="1">
        <v>15</v>
      </c>
      <c r="M35" s="28">
        <f t="shared" si="1"/>
        <v>0.625</v>
      </c>
      <c r="N35" s="1"/>
      <c r="O35" s="1">
        <f t="shared" si="6"/>
        <v>24</v>
      </c>
    </row>
    <row r="36" spans="1:15">
      <c r="A36" s="4">
        <v>150505</v>
      </c>
      <c r="B36" s="6" t="s">
        <v>19</v>
      </c>
      <c r="C36" s="1">
        <v>2</v>
      </c>
      <c r="D36" s="1">
        <v>4</v>
      </c>
      <c r="E36" s="1"/>
      <c r="F36" s="1">
        <v>0</v>
      </c>
      <c r="G36" s="1">
        <v>1</v>
      </c>
      <c r="H36" s="1"/>
      <c r="I36" s="1">
        <v>2</v>
      </c>
      <c r="J36" s="28">
        <f t="shared" si="0"/>
        <v>0.2857142857142857</v>
      </c>
      <c r="K36" s="1"/>
      <c r="L36" s="1">
        <v>5</v>
      </c>
      <c r="M36" s="28">
        <f t="shared" si="1"/>
        <v>0.7142857142857143</v>
      </c>
      <c r="N36" s="1"/>
      <c r="O36" s="1">
        <f t="shared" si="6"/>
        <v>7</v>
      </c>
    </row>
    <row r="37" spans="1:15">
      <c r="A37" s="3"/>
      <c r="B37" s="5"/>
      <c r="C37" s="1"/>
      <c r="D37" s="1"/>
      <c r="E37" s="1"/>
      <c r="F37" s="1"/>
      <c r="G37" s="1"/>
      <c r="H37" s="1"/>
      <c r="I37" s="1"/>
      <c r="J37" s="28"/>
      <c r="K37" s="1"/>
      <c r="L37" s="1"/>
      <c r="M37" s="28"/>
      <c r="N37" s="1"/>
      <c r="O37" s="1"/>
    </row>
    <row r="38" spans="1:15">
      <c r="A38" s="2">
        <v>4600</v>
      </c>
      <c r="B38" s="5" t="s">
        <v>20</v>
      </c>
      <c r="C38" s="1">
        <v>6</v>
      </c>
      <c r="D38" s="1">
        <v>0</v>
      </c>
      <c r="E38" s="1"/>
      <c r="F38" s="1">
        <v>2</v>
      </c>
      <c r="G38" s="1">
        <v>0</v>
      </c>
      <c r="H38" s="1"/>
      <c r="I38" s="1">
        <v>8</v>
      </c>
      <c r="J38" s="28">
        <f t="shared" si="0"/>
        <v>1</v>
      </c>
      <c r="K38" s="1"/>
      <c r="L38" s="1">
        <v>0</v>
      </c>
      <c r="M38" s="28">
        <f t="shared" si="1"/>
        <v>0</v>
      </c>
      <c r="N38" s="1"/>
      <c r="O38" s="1">
        <f t="shared" ref="O38:O39" si="7">I38+L38</f>
        <v>8</v>
      </c>
    </row>
    <row r="39" spans="1:15">
      <c r="A39" s="4">
        <v>460000</v>
      </c>
      <c r="B39" s="5" t="s">
        <v>21</v>
      </c>
      <c r="C39" s="1">
        <v>6</v>
      </c>
      <c r="D39" s="1">
        <v>0</v>
      </c>
      <c r="E39" s="1"/>
      <c r="F39" s="1">
        <v>2</v>
      </c>
      <c r="G39" s="1">
        <v>0</v>
      </c>
      <c r="H39" s="1"/>
      <c r="I39" s="1">
        <v>8</v>
      </c>
      <c r="J39" s="28">
        <f t="shared" si="0"/>
        <v>1</v>
      </c>
      <c r="K39" s="1"/>
      <c r="L39" s="1">
        <v>0</v>
      </c>
      <c r="M39" s="28">
        <f t="shared" si="1"/>
        <v>0</v>
      </c>
      <c r="N39" s="1"/>
      <c r="O39" s="1">
        <f t="shared" si="7"/>
        <v>8</v>
      </c>
    </row>
    <row r="40" spans="1:15">
      <c r="A40" s="3"/>
      <c r="B40" s="5"/>
      <c r="C40" s="1"/>
      <c r="D40" s="1"/>
      <c r="E40" s="1"/>
      <c r="F40" s="1"/>
      <c r="G40" s="1"/>
      <c r="H40" s="1"/>
      <c r="I40" s="1"/>
      <c r="J40" s="28"/>
      <c r="K40" s="1"/>
      <c r="L40" s="1"/>
      <c r="M40" s="28"/>
      <c r="N40" s="1"/>
      <c r="O40" s="1"/>
    </row>
    <row r="41" spans="1:15">
      <c r="A41" s="2">
        <v>5126</v>
      </c>
      <c r="B41" s="3" t="s">
        <v>22</v>
      </c>
      <c r="C41" s="1">
        <v>15</v>
      </c>
      <c r="D41" s="1">
        <v>7</v>
      </c>
      <c r="E41" s="1"/>
      <c r="F41" s="1">
        <v>7</v>
      </c>
      <c r="G41" s="1">
        <v>6</v>
      </c>
      <c r="H41" s="1"/>
      <c r="I41" s="1">
        <v>22</v>
      </c>
      <c r="J41" s="28">
        <f t="shared" si="0"/>
        <v>0.62857142857142856</v>
      </c>
      <c r="K41" s="1"/>
      <c r="L41" s="1">
        <v>13</v>
      </c>
      <c r="M41" s="28">
        <f t="shared" si="1"/>
        <v>0.37142857142857144</v>
      </c>
      <c r="N41" s="1"/>
      <c r="O41" s="1">
        <f t="shared" ref="O41:O42" si="8">I41+L41</f>
        <v>35</v>
      </c>
    </row>
    <row r="42" spans="1:15">
      <c r="A42" s="4">
        <v>512602</v>
      </c>
      <c r="B42" s="5" t="s">
        <v>23</v>
      </c>
      <c r="C42" s="1">
        <v>15</v>
      </c>
      <c r="D42" s="1">
        <v>7</v>
      </c>
      <c r="E42" s="1"/>
      <c r="F42" s="1">
        <v>7</v>
      </c>
      <c r="G42" s="1">
        <v>6</v>
      </c>
      <c r="H42" s="1"/>
      <c r="I42" s="1">
        <v>22</v>
      </c>
      <c r="J42" s="28">
        <f t="shared" si="0"/>
        <v>0.62857142857142856</v>
      </c>
      <c r="K42" s="1"/>
      <c r="L42" s="1">
        <v>13</v>
      </c>
      <c r="M42" s="28">
        <f t="shared" si="1"/>
        <v>0.37142857142857144</v>
      </c>
      <c r="N42" s="1"/>
      <c r="O42" s="1">
        <f t="shared" si="8"/>
        <v>35</v>
      </c>
    </row>
    <row r="43" spans="1:15">
      <c r="A43" s="3"/>
      <c r="B43" s="5"/>
      <c r="C43" s="1"/>
      <c r="D43" s="1"/>
      <c r="E43" s="1"/>
      <c r="F43" s="1"/>
      <c r="G43" s="1"/>
      <c r="H43" s="1"/>
      <c r="I43" s="1"/>
      <c r="J43" s="28"/>
      <c r="K43" s="1"/>
      <c r="L43" s="1"/>
      <c r="M43" s="28"/>
      <c r="N43" s="1"/>
      <c r="O43" s="1"/>
    </row>
    <row r="44" spans="1:15">
      <c r="A44" s="2">
        <v>5136</v>
      </c>
      <c r="B44" s="7" t="s">
        <v>24</v>
      </c>
      <c r="C44" s="1">
        <v>3</v>
      </c>
      <c r="D44" s="1">
        <v>6</v>
      </c>
      <c r="E44" s="1"/>
      <c r="F44" s="1">
        <v>2</v>
      </c>
      <c r="G44" s="1">
        <v>1</v>
      </c>
      <c r="H44" s="1"/>
      <c r="I44" s="1">
        <v>5</v>
      </c>
      <c r="J44" s="28">
        <f t="shared" si="0"/>
        <v>0.41666666666666669</v>
      </c>
      <c r="K44" s="1"/>
      <c r="L44" s="1">
        <v>7</v>
      </c>
      <c r="M44" s="28">
        <f t="shared" si="1"/>
        <v>0.58333333333333337</v>
      </c>
      <c r="N44" s="1"/>
      <c r="O44" s="1">
        <f t="shared" ref="O44:O45" si="9">I44+L44</f>
        <v>12</v>
      </c>
    </row>
    <row r="45" spans="1:15">
      <c r="A45" s="4">
        <v>513699</v>
      </c>
      <c r="B45" s="6" t="s">
        <v>25</v>
      </c>
      <c r="C45" s="1">
        <v>3</v>
      </c>
      <c r="D45" s="1">
        <v>6</v>
      </c>
      <c r="E45" s="1"/>
      <c r="F45" s="1">
        <v>2</v>
      </c>
      <c r="G45" s="1">
        <v>1</v>
      </c>
      <c r="H45" s="1"/>
      <c r="I45" s="1">
        <v>5</v>
      </c>
      <c r="J45" s="28">
        <f t="shared" si="0"/>
        <v>0.41666666666666669</v>
      </c>
      <c r="K45" s="1"/>
      <c r="L45" s="1">
        <v>7</v>
      </c>
      <c r="M45" s="28">
        <f t="shared" si="1"/>
        <v>0.58333333333333337</v>
      </c>
      <c r="N45" s="1"/>
      <c r="O45" s="1">
        <f t="shared" si="9"/>
        <v>12</v>
      </c>
    </row>
    <row r="46" spans="1:15">
      <c r="A46" s="3"/>
      <c r="B46" s="5"/>
      <c r="C46" s="1"/>
      <c r="D46" s="1"/>
      <c r="E46" s="1"/>
      <c r="F46" s="1"/>
      <c r="G46" s="1"/>
      <c r="H46" s="1"/>
      <c r="I46" s="1"/>
      <c r="J46" s="28"/>
      <c r="K46" s="1"/>
      <c r="L46" s="1"/>
      <c r="M46" s="28"/>
      <c r="N46" s="1"/>
      <c r="O46" s="1"/>
    </row>
    <row r="47" spans="1:15">
      <c r="A47" s="2">
        <v>5138</v>
      </c>
      <c r="B47" s="8" t="s">
        <v>26</v>
      </c>
      <c r="C47" s="1">
        <v>974</v>
      </c>
      <c r="D47" s="1">
        <v>22</v>
      </c>
      <c r="E47" s="1"/>
      <c r="F47" s="1">
        <v>154</v>
      </c>
      <c r="G47" s="1">
        <v>22</v>
      </c>
      <c r="H47" s="1"/>
      <c r="I47" s="1">
        <v>1128</v>
      </c>
      <c r="J47" s="28">
        <f t="shared" si="0"/>
        <v>0.96245733788395904</v>
      </c>
      <c r="K47" s="1"/>
      <c r="L47" s="1">
        <v>44</v>
      </c>
      <c r="M47" s="28">
        <f t="shared" si="1"/>
        <v>3.7542662116040959E-2</v>
      </c>
      <c r="N47" s="1"/>
      <c r="O47" s="1">
        <f t="shared" ref="O47:O48" si="10">I47+L47</f>
        <v>1172</v>
      </c>
    </row>
    <row r="48" spans="1:15">
      <c r="A48" s="4">
        <v>513801</v>
      </c>
      <c r="B48" s="6" t="s">
        <v>27</v>
      </c>
      <c r="C48" s="1">
        <v>974</v>
      </c>
      <c r="D48" s="1">
        <v>22</v>
      </c>
      <c r="E48" s="1"/>
      <c r="F48" s="1">
        <v>154</v>
      </c>
      <c r="G48" s="1">
        <v>22</v>
      </c>
      <c r="H48" s="1"/>
      <c r="I48" s="1">
        <v>1128</v>
      </c>
      <c r="J48" s="28">
        <f t="shared" si="0"/>
        <v>0.96245733788395904</v>
      </c>
      <c r="K48" s="1"/>
      <c r="L48" s="1">
        <v>44</v>
      </c>
      <c r="M48" s="28">
        <f t="shared" si="1"/>
        <v>3.7542662116040959E-2</v>
      </c>
      <c r="N48" s="1"/>
      <c r="O48" s="1">
        <f t="shared" si="10"/>
        <v>1172</v>
      </c>
    </row>
    <row r="49" spans="1:15">
      <c r="A49" s="3"/>
      <c r="B49" s="5"/>
      <c r="C49" s="1"/>
      <c r="D49" s="1"/>
      <c r="E49" s="1"/>
      <c r="F49" s="1"/>
      <c r="G49" s="1"/>
      <c r="H49" s="1"/>
      <c r="I49" s="1"/>
      <c r="J49" s="28"/>
      <c r="K49" s="1"/>
      <c r="L49" s="1"/>
      <c r="M49" s="28"/>
      <c r="N49" s="1"/>
      <c r="O49" s="1"/>
    </row>
    <row r="50" spans="1:15">
      <c r="A50" s="2">
        <v>5139</v>
      </c>
      <c r="B50" s="8" t="s">
        <v>28</v>
      </c>
      <c r="C50" s="1">
        <v>874</v>
      </c>
      <c r="D50" s="1">
        <v>302</v>
      </c>
      <c r="E50" s="1"/>
      <c r="F50" s="1">
        <v>580</v>
      </c>
      <c r="G50" s="1">
        <v>417</v>
      </c>
      <c r="H50" s="1"/>
      <c r="I50" s="1">
        <v>1454</v>
      </c>
      <c r="J50" s="28">
        <f t="shared" si="0"/>
        <v>0.66912103083294983</v>
      </c>
      <c r="K50" s="1"/>
      <c r="L50" s="1">
        <v>719</v>
      </c>
      <c r="M50" s="28">
        <f t="shared" si="1"/>
        <v>0.33087896916705017</v>
      </c>
      <c r="N50" s="1"/>
      <c r="O50" s="1">
        <f t="shared" ref="O50:O52" si="11">I50+L50</f>
        <v>2173</v>
      </c>
    </row>
    <row r="51" spans="1:15">
      <c r="A51" s="4">
        <v>513901</v>
      </c>
      <c r="B51" s="5" t="s">
        <v>29</v>
      </c>
      <c r="C51" s="1">
        <v>175</v>
      </c>
      <c r="D51" s="1">
        <v>18</v>
      </c>
      <c r="E51" s="1"/>
      <c r="F51" s="1">
        <v>83</v>
      </c>
      <c r="G51" s="1">
        <v>18</v>
      </c>
      <c r="H51" s="1"/>
      <c r="I51" s="1">
        <v>258</v>
      </c>
      <c r="J51" s="28">
        <f t="shared" si="0"/>
        <v>0.87755102040816324</v>
      </c>
      <c r="K51" s="1"/>
      <c r="L51" s="1">
        <v>36</v>
      </c>
      <c r="M51" s="28">
        <f t="shared" si="1"/>
        <v>0.12244897959183673</v>
      </c>
      <c r="N51" s="1"/>
      <c r="O51" s="1">
        <f t="shared" si="11"/>
        <v>294</v>
      </c>
    </row>
    <row r="52" spans="1:15">
      <c r="A52" s="4">
        <v>513902</v>
      </c>
      <c r="B52" s="6" t="s">
        <v>30</v>
      </c>
      <c r="C52" s="1">
        <v>699</v>
      </c>
      <c r="D52" s="1">
        <v>284</v>
      </c>
      <c r="E52" s="1"/>
      <c r="F52" s="1">
        <v>497</v>
      </c>
      <c r="G52" s="1">
        <v>399</v>
      </c>
      <c r="H52" s="1"/>
      <c r="I52" s="1">
        <v>1196</v>
      </c>
      <c r="J52" s="28">
        <f t="shared" si="0"/>
        <v>0.63650878126663124</v>
      </c>
      <c r="K52" s="1"/>
      <c r="L52" s="1">
        <v>683</v>
      </c>
      <c r="M52" s="28">
        <f t="shared" si="1"/>
        <v>0.36349121873336881</v>
      </c>
      <c r="N52" s="1"/>
      <c r="O52" s="1">
        <f t="shared" si="11"/>
        <v>1879</v>
      </c>
    </row>
    <row r="53" spans="1:15">
      <c r="A53" s="3"/>
      <c r="B53" s="5"/>
      <c r="C53" s="1"/>
      <c r="D53" s="1"/>
      <c r="E53" s="1"/>
      <c r="F53" s="1"/>
      <c r="G53" s="1"/>
      <c r="H53" s="1"/>
      <c r="I53" s="1"/>
      <c r="J53" s="28"/>
      <c r="K53" s="1"/>
      <c r="L53" s="1"/>
      <c r="M53" s="28"/>
      <c r="N53" s="1"/>
      <c r="O53" s="1"/>
    </row>
    <row r="54" spans="1:15">
      <c r="A54" s="2">
        <v>5209</v>
      </c>
      <c r="B54" s="5" t="s">
        <v>31</v>
      </c>
      <c r="C54" s="1">
        <v>26</v>
      </c>
      <c r="D54" s="1">
        <v>13</v>
      </c>
      <c r="E54" s="1"/>
      <c r="F54" s="1">
        <v>7</v>
      </c>
      <c r="G54" s="1">
        <v>4</v>
      </c>
      <c r="H54" s="1"/>
      <c r="I54" s="1">
        <v>33</v>
      </c>
      <c r="J54" s="28">
        <f t="shared" si="0"/>
        <v>0.66</v>
      </c>
      <c r="K54" s="1"/>
      <c r="L54" s="1">
        <v>17</v>
      </c>
      <c r="M54" s="28">
        <f t="shared" si="1"/>
        <v>0.34</v>
      </c>
      <c r="N54" s="1"/>
      <c r="O54" s="1">
        <f t="shared" ref="O54:O74" si="12">I54+L54</f>
        <v>50</v>
      </c>
    </row>
    <row r="55" spans="1:15">
      <c r="A55" s="4">
        <v>520901</v>
      </c>
      <c r="B55" s="5" t="s">
        <v>32</v>
      </c>
      <c r="C55" s="1">
        <v>13</v>
      </c>
      <c r="D55" s="1">
        <v>5</v>
      </c>
      <c r="E55" s="1"/>
      <c r="F55" s="1">
        <v>2</v>
      </c>
      <c r="G55" s="1">
        <v>1</v>
      </c>
      <c r="H55" s="1"/>
      <c r="I55" s="1">
        <v>15</v>
      </c>
      <c r="J55" s="28">
        <f t="shared" si="0"/>
        <v>0.7142857142857143</v>
      </c>
      <c r="K55" s="1"/>
      <c r="L55" s="1">
        <v>6</v>
      </c>
      <c r="M55" s="28">
        <f t="shared" si="1"/>
        <v>0.2857142857142857</v>
      </c>
      <c r="N55" s="1"/>
      <c r="O55" s="1">
        <f t="shared" si="12"/>
        <v>21</v>
      </c>
    </row>
    <row r="56" spans="1:15">
      <c r="A56" s="4">
        <v>520903</v>
      </c>
      <c r="B56" s="5" t="s">
        <v>33</v>
      </c>
      <c r="C56" s="1">
        <v>3</v>
      </c>
      <c r="D56" s="1">
        <v>1</v>
      </c>
      <c r="E56" s="1"/>
      <c r="F56" s="1">
        <v>1</v>
      </c>
      <c r="G56" s="1">
        <v>1</v>
      </c>
      <c r="H56" s="1"/>
      <c r="I56" s="1">
        <v>4</v>
      </c>
      <c r="J56" s="28">
        <f t="shared" si="0"/>
        <v>0.66666666666666663</v>
      </c>
      <c r="K56" s="1"/>
      <c r="L56" s="1">
        <v>2</v>
      </c>
      <c r="M56" s="28">
        <f t="shared" si="1"/>
        <v>0.33333333333333331</v>
      </c>
      <c r="N56" s="1"/>
      <c r="O56" s="1">
        <f t="shared" si="12"/>
        <v>6</v>
      </c>
    </row>
    <row r="57" spans="1:15">
      <c r="A57" s="4">
        <v>520904</v>
      </c>
      <c r="B57" s="5" t="s">
        <v>34</v>
      </c>
      <c r="C57" s="1">
        <v>10</v>
      </c>
      <c r="D57" s="1">
        <v>7</v>
      </c>
      <c r="E57" s="1"/>
      <c r="F57" s="1">
        <v>4</v>
      </c>
      <c r="G57" s="1">
        <v>2</v>
      </c>
      <c r="H57" s="1"/>
      <c r="I57" s="1">
        <v>14</v>
      </c>
      <c r="J57" s="28">
        <f t="shared" si="0"/>
        <v>0.60869565217391308</v>
      </c>
      <c r="K57" s="1"/>
      <c r="L57" s="1">
        <v>9</v>
      </c>
      <c r="M57" s="28">
        <f t="shared" si="1"/>
        <v>0.39130434782608697</v>
      </c>
      <c r="N57" s="1"/>
      <c r="O57" s="1">
        <f t="shared" si="12"/>
        <v>23</v>
      </c>
    </row>
    <row r="58" spans="1:15">
      <c r="A58" s="3"/>
      <c r="B58" s="5"/>
      <c r="C58" s="1"/>
      <c r="D58" s="1"/>
      <c r="E58" s="1"/>
      <c r="F58" s="1"/>
      <c r="G58" s="1"/>
      <c r="H58" s="1"/>
      <c r="I58" s="1"/>
      <c r="J58" s="28"/>
      <c r="K58" s="1"/>
      <c r="L58" s="1"/>
      <c r="M58" s="28"/>
      <c r="N58" s="1"/>
      <c r="O58" s="1"/>
    </row>
    <row r="59" spans="1:15">
      <c r="A59" s="2">
        <v>5218</v>
      </c>
      <c r="B59" s="5" t="s">
        <v>35</v>
      </c>
      <c r="C59" s="1">
        <v>30</v>
      </c>
      <c r="D59" s="1">
        <v>14</v>
      </c>
      <c r="E59" s="1"/>
      <c r="F59" s="1">
        <v>1</v>
      </c>
      <c r="G59" s="1">
        <v>5</v>
      </c>
      <c r="H59" s="1"/>
      <c r="I59" s="1">
        <v>31</v>
      </c>
      <c r="J59" s="28">
        <f t="shared" si="0"/>
        <v>0.62</v>
      </c>
      <c r="K59" s="1"/>
      <c r="L59" s="1">
        <v>19</v>
      </c>
      <c r="M59" s="28">
        <f t="shared" si="1"/>
        <v>0.38</v>
      </c>
      <c r="N59" s="1"/>
      <c r="O59" s="1">
        <f t="shared" si="12"/>
        <v>50</v>
      </c>
    </row>
    <row r="60" spans="1:15">
      <c r="A60" s="4">
        <v>521801</v>
      </c>
      <c r="B60" s="5" t="s">
        <v>36</v>
      </c>
      <c r="C60" s="1">
        <v>12</v>
      </c>
      <c r="D60" s="1">
        <v>1</v>
      </c>
      <c r="E60" s="1"/>
      <c r="F60" s="1">
        <v>0</v>
      </c>
      <c r="G60" s="1">
        <v>1</v>
      </c>
      <c r="H60" s="1"/>
      <c r="I60" s="1">
        <v>12</v>
      </c>
      <c r="J60" s="28">
        <f t="shared" si="0"/>
        <v>0.8571428571428571</v>
      </c>
      <c r="K60" s="1"/>
      <c r="L60" s="1">
        <v>2</v>
      </c>
      <c r="M60" s="28">
        <f t="shared" si="1"/>
        <v>0.14285714285714285</v>
      </c>
      <c r="N60" s="1"/>
      <c r="O60" s="1">
        <f t="shared" si="12"/>
        <v>14</v>
      </c>
    </row>
    <row r="61" spans="1:15">
      <c r="A61" s="4">
        <v>521803</v>
      </c>
      <c r="B61" s="5" t="s">
        <v>37</v>
      </c>
      <c r="C61" s="1">
        <v>6</v>
      </c>
      <c r="D61" s="1">
        <v>4</v>
      </c>
      <c r="E61" s="1"/>
      <c r="F61" s="1">
        <v>0</v>
      </c>
      <c r="G61" s="1">
        <v>1</v>
      </c>
      <c r="H61" s="1"/>
      <c r="I61" s="1">
        <v>6</v>
      </c>
      <c r="J61" s="28">
        <f t="shared" si="0"/>
        <v>0.54545454545454541</v>
      </c>
      <c r="K61" s="1"/>
      <c r="L61" s="1">
        <v>5</v>
      </c>
      <c r="M61" s="28">
        <f t="shared" si="1"/>
        <v>0.45454545454545453</v>
      </c>
      <c r="N61" s="1"/>
      <c r="O61" s="1">
        <f t="shared" si="12"/>
        <v>11</v>
      </c>
    </row>
    <row r="62" spans="1:15">
      <c r="A62" s="4">
        <v>521804</v>
      </c>
      <c r="B62" s="5" t="s">
        <v>38</v>
      </c>
      <c r="C62" s="1">
        <v>12</v>
      </c>
      <c r="D62" s="1">
        <v>9</v>
      </c>
      <c r="E62" s="1"/>
      <c r="F62" s="1">
        <v>1</v>
      </c>
      <c r="G62" s="1">
        <v>3</v>
      </c>
      <c r="H62" s="1"/>
      <c r="I62" s="1">
        <v>13</v>
      </c>
      <c r="J62" s="28">
        <f t="shared" si="0"/>
        <v>0.52</v>
      </c>
      <c r="K62" s="1"/>
      <c r="L62" s="1">
        <v>12</v>
      </c>
      <c r="M62" s="28">
        <f t="shared" si="1"/>
        <v>0.48</v>
      </c>
      <c r="N62" s="1"/>
      <c r="O62" s="1">
        <f t="shared" si="12"/>
        <v>25</v>
      </c>
    </row>
    <row r="63" spans="1:15">
      <c r="A63" s="3"/>
      <c r="B63" s="5"/>
      <c r="C63" s="1"/>
      <c r="D63" s="1"/>
      <c r="E63" s="1"/>
      <c r="F63" s="1"/>
      <c r="G63" s="1"/>
      <c r="H63" s="1"/>
      <c r="I63" s="1"/>
      <c r="J63" s="28"/>
      <c r="K63" s="1"/>
      <c r="L63" s="1"/>
      <c r="M63" s="28"/>
      <c r="N63" s="1"/>
      <c r="O63" s="1"/>
    </row>
    <row r="64" spans="1:15">
      <c r="A64" s="2">
        <v>5219</v>
      </c>
      <c r="B64" s="5" t="s">
        <v>39</v>
      </c>
      <c r="C64" s="1">
        <v>2</v>
      </c>
      <c r="D64" s="1">
        <v>7</v>
      </c>
      <c r="E64" s="1"/>
      <c r="F64" s="1">
        <v>7</v>
      </c>
      <c r="G64" s="1">
        <v>0</v>
      </c>
      <c r="H64" s="1"/>
      <c r="I64" s="1">
        <v>9</v>
      </c>
      <c r="J64" s="28">
        <f t="shared" si="0"/>
        <v>0.5625</v>
      </c>
      <c r="K64" s="1"/>
      <c r="L64" s="1">
        <v>7</v>
      </c>
      <c r="M64" s="28">
        <f t="shared" si="1"/>
        <v>0.4375</v>
      </c>
      <c r="N64" s="1"/>
      <c r="O64" s="1">
        <f t="shared" si="12"/>
        <v>16</v>
      </c>
    </row>
    <row r="65" spans="1:15">
      <c r="A65" s="4">
        <v>521902</v>
      </c>
      <c r="B65" s="5" t="s">
        <v>40</v>
      </c>
      <c r="C65" s="1">
        <v>2</v>
      </c>
      <c r="D65" s="1">
        <v>4</v>
      </c>
      <c r="E65" s="1"/>
      <c r="F65" s="1">
        <v>3</v>
      </c>
      <c r="G65" s="1">
        <v>0</v>
      </c>
      <c r="H65" s="1"/>
      <c r="I65" s="1">
        <v>5</v>
      </c>
      <c r="J65" s="28">
        <f t="shared" si="0"/>
        <v>0.55555555555555558</v>
      </c>
      <c r="K65" s="1"/>
      <c r="L65" s="1">
        <v>4</v>
      </c>
      <c r="M65" s="28">
        <f t="shared" si="1"/>
        <v>0.44444444444444442</v>
      </c>
      <c r="N65" s="1"/>
      <c r="O65" s="1">
        <f t="shared" si="12"/>
        <v>9</v>
      </c>
    </row>
    <row r="66" spans="1:15">
      <c r="A66" s="4">
        <v>521905</v>
      </c>
      <c r="B66" s="5" t="s">
        <v>41</v>
      </c>
      <c r="C66" s="29">
        <v>0</v>
      </c>
      <c r="D66" s="29">
        <v>3</v>
      </c>
      <c r="E66" s="29"/>
      <c r="F66" s="29">
        <v>4</v>
      </c>
      <c r="G66" s="29">
        <v>0</v>
      </c>
      <c r="H66" s="29"/>
      <c r="I66" s="29">
        <v>4</v>
      </c>
      <c r="J66" s="30">
        <f t="shared" si="0"/>
        <v>0.5714285714285714</v>
      </c>
      <c r="K66" s="29"/>
      <c r="L66" s="29">
        <v>3</v>
      </c>
      <c r="M66" s="30">
        <f t="shared" si="1"/>
        <v>0.42857142857142855</v>
      </c>
      <c r="N66" s="29"/>
      <c r="O66" s="29">
        <f t="shared" si="12"/>
        <v>7</v>
      </c>
    </row>
    <row r="67" spans="1:15">
      <c r="A67"/>
      <c r="B67"/>
      <c r="C67" s="1"/>
      <c r="D67" s="1"/>
      <c r="E67" s="1"/>
      <c r="F67" s="1"/>
      <c r="G67" s="1"/>
      <c r="H67" s="1"/>
      <c r="I67" s="1"/>
      <c r="J67" s="28"/>
      <c r="K67" s="1"/>
      <c r="L67" s="1"/>
      <c r="M67" s="28"/>
      <c r="N67" s="1"/>
      <c r="O67" s="1"/>
    </row>
    <row r="68" spans="1:15">
      <c r="A68"/>
      <c r="B68" s="9" t="s">
        <v>0</v>
      </c>
      <c r="C68" s="1">
        <v>2029</v>
      </c>
      <c r="D68" s="1">
        <v>418</v>
      </c>
      <c r="E68" s="1"/>
      <c r="F68" s="1">
        <v>790</v>
      </c>
      <c r="G68" s="1">
        <v>473</v>
      </c>
      <c r="H68" s="1"/>
      <c r="I68" s="1">
        <v>2819</v>
      </c>
      <c r="J68" s="28">
        <f t="shared" si="0"/>
        <v>0.75983827493261458</v>
      </c>
      <c r="K68" s="1"/>
      <c r="L68" s="1">
        <v>891</v>
      </c>
      <c r="M68" s="28">
        <f t="shared" si="1"/>
        <v>0.24016172506738545</v>
      </c>
      <c r="N68" s="1"/>
      <c r="O68" s="1">
        <f t="shared" si="12"/>
        <v>3710</v>
      </c>
    </row>
    <row r="69" spans="1:15">
      <c r="A69"/>
      <c r="B69" s="9"/>
      <c r="C69" s="1"/>
      <c r="D69" s="1"/>
      <c r="E69" s="1"/>
      <c r="F69" s="1"/>
      <c r="G69" s="1"/>
      <c r="H69" s="1"/>
      <c r="I69" s="1"/>
      <c r="J69" s="28"/>
      <c r="K69" s="1"/>
      <c r="L69" s="1"/>
      <c r="M69" s="28"/>
      <c r="N69" s="1"/>
      <c r="O69" s="1"/>
    </row>
    <row r="70" spans="1:15">
      <c r="A70"/>
      <c r="B70" s="9" t="s">
        <v>42</v>
      </c>
      <c r="C70" s="1">
        <v>1082</v>
      </c>
      <c r="D70" s="1">
        <v>57</v>
      </c>
      <c r="E70" s="1"/>
      <c r="F70" s="1">
        <v>187</v>
      </c>
      <c r="G70" s="1">
        <v>37</v>
      </c>
      <c r="H70" s="1"/>
      <c r="I70" s="1">
        <v>1269</v>
      </c>
      <c r="J70" s="28">
        <f t="shared" si="0"/>
        <v>0.93103448275862066</v>
      </c>
      <c r="K70" s="1"/>
      <c r="L70" s="1">
        <v>94</v>
      </c>
      <c r="M70" s="28">
        <f t="shared" si="1"/>
        <v>6.8965517241379309E-2</v>
      </c>
      <c r="N70" s="1"/>
      <c r="O70" s="1">
        <f t="shared" si="12"/>
        <v>1363</v>
      </c>
    </row>
    <row r="71" spans="1:15">
      <c r="A71"/>
      <c r="B71" s="9" t="s">
        <v>43</v>
      </c>
      <c r="C71" s="1">
        <v>194</v>
      </c>
      <c r="D71" s="1">
        <v>31</v>
      </c>
      <c r="E71" s="1"/>
      <c r="F71" s="1">
        <v>85</v>
      </c>
      <c r="G71" s="1">
        <v>22</v>
      </c>
      <c r="H71" s="1"/>
      <c r="I71" s="1">
        <v>279</v>
      </c>
      <c r="J71" s="28">
        <f t="shared" si="0"/>
        <v>0.84036144578313254</v>
      </c>
      <c r="K71" s="1"/>
      <c r="L71" s="1">
        <v>53</v>
      </c>
      <c r="M71" s="28">
        <f t="shared" si="1"/>
        <v>0.15963855421686746</v>
      </c>
      <c r="N71" s="1"/>
      <c r="O71" s="1">
        <f>I71+L71</f>
        <v>332</v>
      </c>
    </row>
    <row r="72" spans="1:15">
      <c r="A72"/>
      <c r="B72" s="9" t="s">
        <v>44</v>
      </c>
      <c r="C72" s="29">
        <v>753</v>
      </c>
      <c r="D72" s="29">
        <v>330</v>
      </c>
      <c r="E72" s="29"/>
      <c r="F72" s="29">
        <v>518</v>
      </c>
      <c r="G72" s="29">
        <v>414</v>
      </c>
      <c r="H72" s="29"/>
      <c r="I72" s="29">
        <v>1271</v>
      </c>
      <c r="J72" s="30">
        <f t="shared" si="0"/>
        <v>0.63076923076923075</v>
      </c>
      <c r="K72" s="29"/>
      <c r="L72" s="29">
        <v>744</v>
      </c>
      <c r="M72" s="30">
        <f t="shared" si="1"/>
        <v>0.36923076923076925</v>
      </c>
      <c r="N72" s="29"/>
      <c r="O72" s="29">
        <f t="shared" si="12"/>
        <v>2015</v>
      </c>
    </row>
    <row r="73" spans="1:15">
      <c r="A73"/>
      <c r="B73" s="9"/>
      <c r="C73" s="1"/>
      <c r="D73" s="1"/>
      <c r="E73" s="1"/>
      <c r="F73" s="1"/>
      <c r="G73" s="1"/>
      <c r="H73" s="1"/>
      <c r="I73" s="1"/>
      <c r="J73" s="28"/>
      <c r="K73" s="1"/>
      <c r="L73" s="1"/>
      <c r="M73" s="28"/>
      <c r="N73" s="1"/>
      <c r="O73" s="1"/>
    </row>
    <row r="74" spans="1:15">
      <c r="A74"/>
      <c r="B74" s="9" t="s">
        <v>0</v>
      </c>
      <c r="C74" s="1">
        <v>2029</v>
      </c>
      <c r="D74" s="1">
        <v>418</v>
      </c>
      <c r="E74" s="1"/>
      <c r="F74" s="1">
        <v>790</v>
      </c>
      <c r="G74" s="1">
        <v>473</v>
      </c>
      <c r="H74" s="1"/>
      <c r="I74" s="1">
        <v>2819</v>
      </c>
      <c r="J74" s="28">
        <f t="shared" si="0"/>
        <v>0.75983827493261458</v>
      </c>
      <c r="K74" s="1"/>
      <c r="L74" s="1">
        <v>891</v>
      </c>
      <c r="M74" s="28">
        <f t="shared" si="1"/>
        <v>0.24016172506738545</v>
      </c>
      <c r="N74" s="1"/>
      <c r="O74" s="1">
        <f t="shared" si="12"/>
        <v>3710</v>
      </c>
    </row>
    <row r="75" spans="1:15">
      <c r="A75"/>
      <c r="B75"/>
    </row>
    <row r="76" spans="1:15">
      <c r="A76" t="s">
        <v>45</v>
      </c>
      <c r="B76"/>
    </row>
    <row r="77" spans="1:15">
      <c r="A77"/>
      <c r="B77"/>
    </row>
    <row r="78" spans="1:15">
      <c r="A78" t="s">
        <v>46</v>
      </c>
      <c r="B78"/>
    </row>
  </sheetData>
  <printOptions horizontalCentered="1"/>
  <pageMargins left="0.75" right="0.75" top="1" bottom="1" header="0.5" footer="0.5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 smith</cp:lastModifiedBy>
  <dcterms:created xsi:type="dcterms:W3CDTF">2015-01-15T17:56:00Z</dcterms:created>
  <dcterms:modified xsi:type="dcterms:W3CDTF">2015-01-27T14:55:55Z</dcterms:modified>
</cp:coreProperties>
</file>