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9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<sst xmlns="http://schemas.openxmlformats.org/spreadsheetml/2006/main" count="85" uniqueCount="76">
  <si>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*Selected programs reviewed in report only, excludes correctional and deceased students, as well as programs with a low number of completers.</t>
  </si>
  <si>
    <t>A RELATED FIELD</t>
  </si>
  <si>
    <t>ADDITIONAL EDUCATION</t>
  </si>
  <si>
    <t>ADDITIONAL EDUCATION IN</t>
  </si>
  <si>
    <t>Administrative Assistant and Secretarial Science, General</t>
  </si>
  <si>
    <t>Advanced Certificate (30 hours or more)</t>
  </si>
  <si>
    <t>ALLIED HEALTH DIAGNOSTIC, INTERVENTION, AND TREATMENT PROFESSIONS</t>
  </si>
  <si>
    <t>AMERICAN SIGN LANGUAGE</t>
  </si>
  <si>
    <t>AN UNRELATED FIELD</t>
  </si>
  <si>
    <t>Architectural Drafting and Architectural CAD/CADD</t>
  </si>
  <si>
    <t>Associate Degree</t>
  </si>
  <si>
    <t>Baking and Pastry Arts/Baker/Pastry Chef</t>
  </si>
  <si>
    <t>Basic Certificate (Less than 30 hours)</t>
  </si>
  <si>
    <t>BUILDING/CONSTRUCTION FINISHING, MANAGEMENT, AND INSPECTION</t>
  </si>
  <si>
    <t xml:space="preserve">Building/Property Management </t>
  </si>
  <si>
    <t>Business Administration and Management, General</t>
  </si>
  <si>
    <t>BUSINESS ADMINISTRATION, MANAGEMENT AND OPERATIONS</t>
  </si>
  <si>
    <t>BUSINESS OPERATIONS SUPPORT AND ASSISTANT SERVICES</t>
  </si>
  <si>
    <t>Business/Office Automation/Technology/Data Entry</t>
  </si>
  <si>
    <t xml:space="preserve">CAD/CADD Drafting and/or Design Technology/Technician </t>
  </si>
  <si>
    <t>Cardiovascular Technology/Technician</t>
  </si>
  <si>
    <t>CIP</t>
  </si>
  <si>
    <t>CIVIL ENGINEERING TECHNOLOGIES/TECHNICIAN</t>
  </si>
  <si>
    <t>Civil Engineering Technology/Technician</t>
  </si>
  <si>
    <t>COMPLETERS SIMULTANEOUSLY EMPLOYED AND PURSUING ADDITIONAL EDUCATION</t>
  </si>
  <si>
    <t>Construction Management</t>
  </si>
  <si>
    <t>CONSTRUCTION MANAGEMENT</t>
  </si>
  <si>
    <t>COSMETOLOGY AND RELATED PERSONAL GROOMING SERVICES</t>
  </si>
  <si>
    <t>Cosmetology/Cosmetologist, General</t>
  </si>
  <si>
    <t>CULINARY ARTS AND RELATED SERVICES</t>
  </si>
  <si>
    <t>Culinary Arts/Chef Training</t>
  </si>
  <si>
    <t>Dental Assisting/Assistant</t>
  </si>
  <si>
    <t>Dental Hygiene/Hygienist</t>
  </si>
  <si>
    <t>DENTAL SUPPORT SERVICES AND ALLIED PROFESSIONS</t>
  </si>
  <si>
    <t>Diagnostic Medical Sonography/Sonographer and Ultrasound Technician</t>
  </si>
  <si>
    <t>Dietetic Technician (DTR)</t>
  </si>
  <si>
    <t>DIETETICS AND CLINICAL NUTRITION SERVICES</t>
  </si>
  <si>
    <t>DRAFTING/DESIGN ENGINEERING TECHNOLOGIES/TECHNICIANS</t>
  </si>
  <si>
    <t>Electrocardiograph Technology/Technician</t>
  </si>
  <si>
    <t>Emergency Medical Technology/Technician (EMT Paramedic)</t>
  </si>
  <si>
    <t>EMPLOYED AND PURSUING</t>
  </si>
  <si>
    <t>Executive Assistant/Executive Secretary</t>
  </si>
  <si>
    <t>FIRE PROTECTION</t>
  </si>
  <si>
    <t>Fire Protection and Safety Technology/Technician</t>
  </si>
  <si>
    <t>Fire Science/Fire-fighting</t>
  </si>
  <si>
    <t>Fire Services Administration</t>
  </si>
  <si>
    <t>Food Preparation/Professional Cooking/Kitchen Assistant</t>
  </si>
  <si>
    <t>Food Service, Waiter/Waitress and Dining Room Management/Manager</t>
  </si>
  <si>
    <t>FOOD, NUTRITION, AND RELATED SERVICES</t>
  </si>
  <si>
    <t>Foodservice Systems Administration/Management</t>
  </si>
  <si>
    <t>FY2011 GRADUATES FOR FY2012 REPORT</t>
  </si>
  <si>
    <t>General Office Occupations and Clerical Services</t>
  </si>
  <si>
    <t>Homeland Security</t>
  </si>
  <si>
    <t>HOMELAND SECURITY</t>
  </si>
  <si>
    <t>Illinois Community College Board</t>
  </si>
  <si>
    <t>IN SELECTED CAREER AND TECHNICAL EDUCATION PROGRAMS*</t>
  </si>
  <si>
    <t>Logistics, Materials, and Supply Chain Management</t>
  </si>
  <si>
    <t>Mechanical Drafting and Mechanical Drafting CAD/CADD</t>
  </si>
  <si>
    <t>Medical Radiologic Technology/Science - Radiation Therapist</t>
  </si>
  <si>
    <t>Nuclear Medical Technology/Technician</t>
  </si>
  <si>
    <t>NUMBER</t>
  </si>
  <si>
    <t>Office Management and Supervision</t>
  </si>
  <si>
    <t>Parts, Warehousing, and Inventory Management Operations</t>
  </si>
  <si>
    <t>PERCENT</t>
  </si>
  <si>
    <t>PROGRAM TITLE</t>
  </si>
  <si>
    <t>Radiologic Technology/Science  Radiographer</t>
  </si>
  <si>
    <t>Respiratory Care Therapy/Therapist</t>
  </si>
  <si>
    <t>RESPONDING</t>
  </si>
  <si>
    <t>Restaurant, Culinary, and Catering Management/Manager</t>
  </si>
  <si>
    <t>Sign Language Interpretation and Translation</t>
  </si>
  <si>
    <t>SOURCE OF DATA:  Follow-Up Study of Fiscal Year 2011 Career and Technical Education Program Completers</t>
  </si>
  <si>
    <t>Surgical Technology/Technologist</t>
  </si>
  <si>
    <t>Table B-3</t>
  </si>
  <si>
    <t>TOTAL</t>
  </si>
  <si>
    <t>TOTAL COMPLETERS</t>
  </si>
  <si>
    <t>Report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</si>
</sst>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Continuous"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43" applyFill="1">
      <alignment/>
      <protection/>
    </xf>
    <xf numFmtId="3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72.28125" style="2" customWidth="1"/>
    <col min="3" max="4" width="12.57421875" style="2" customWidth="1"/>
    <col min="5" max="5" width="3.28125" style="2" customWidth="1"/>
    <col min="6" max="7" width="12.57421875" style="2" customWidth="1"/>
    <col min="8" max="8" width="3.28125" style="2" customWidth="1"/>
    <col min="9" max="10" width="12.57421875" style="2" customWidth="1"/>
    <col min="11" max="11" width="3.28125" style="2" customWidth="1"/>
    <col min="12" max="12" width="9.140625" style="2" customWidth="1"/>
    <col min="13" max="13" width="3.28125" style="2" customWidth="1"/>
    <col min="14" max="16384" width="9.140625" style="2" customWidth="1"/>
  </cols>
  <sheetData>
    <row r="1" spans="1:13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 t="s">
        <v>50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9" spans="3:10" ht="12.75">
      <c r="C9" s="1" t="s">
        <v>40</v>
      </c>
      <c r="D9" s="1"/>
      <c r="F9" s="1" t="s">
        <v>40</v>
      </c>
      <c r="G9" s="1"/>
      <c r="I9" s="1" t="s">
        <v>74</v>
      </c>
      <c r="J9" s="1"/>
    </row>
    <row r="10" spans="3:13" ht="12.75">
      <c r="C10" s="1" t="s">
        <v>3</v>
      </c>
      <c r="D10" s="1"/>
      <c r="F10" s="1" t="s">
        <v>3</v>
      </c>
      <c r="G10" s="1"/>
      <c r="I10" s="1" t="s">
        <v>40</v>
      </c>
      <c r="J10" s="1"/>
      <c r="L10" s="1" t="s">
        <v>73</v>
      </c>
      <c r="M10" s="1"/>
    </row>
    <row r="11" spans="3:13" ht="12.75">
      <c r="C11" s="3" t="s">
        <v>1</v>
      </c>
      <c r="D11" s="3"/>
      <c r="E11" s="4"/>
      <c r="F11" s="3" t="s">
        <v>8</v>
      </c>
      <c r="G11" s="3"/>
      <c r="H11" s="4"/>
      <c r="I11" s="3" t="s">
        <v>2</v>
      </c>
      <c r="J11" s="3"/>
      <c r="L11" s="1" t="s">
        <v>60</v>
      </c>
      <c r="M11" s="1"/>
    </row>
    <row r="12" spans="1:13" ht="12.75">
      <c r="A12" s="5" t="s">
        <v>21</v>
      </c>
      <c r="B12" s="6" t="s">
        <v>64</v>
      </c>
      <c r="C12" s="7" t="s">
        <v>60</v>
      </c>
      <c r="D12" s="8" t="s">
        <v>63</v>
      </c>
      <c r="E12" s="7"/>
      <c r="F12" s="7" t="s">
        <v>60</v>
      </c>
      <c r="G12" s="8" t="s">
        <v>63</v>
      </c>
      <c r="H12" s="7"/>
      <c r="I12" s="7" t="s">
        <v>60</v>
      </c>
      <c r="J12" s="8" t="s">
        <v>63</v>
      </c>
      <c r="K12" s="6"/>
      <c r="L12" s="9" t="s">
        <v>67</v>
      </c>
      <c r="M12" s="9"/>
    </row>
    <row r="14" spans="1:13" ht="12.75">
      <c r="A14" s="2">
        <v>1204</v>
      </c>
      <c r="B14" s="2" t="s">
        <v>27</v>
      </c>
      <c r="C14" s="10">
        <v>8</v>
      </c>
      <c r="D14" s="11">
        <f>C14/L14</f>
        <v>0.07017543859649122</v>
      </c>
      <c r="E14" s="10"/>
      <c r="F14" s="10">
        <v>8</v>
      </c>
      <c r="G14" s="11">
        <f>F14/L14</f>
        <v>0.07017543859649122</v>
      </c>
      <c r="H14" s="10"/>
      <c r="I14" s="12">
        <f>SUM(C14,F14)</f>
        <v>16</v>
      </c>
      <c r="J14" s="11">
        <f>I14/L14</f>
        <v>0.14035087719298245</v>
      </c>
      <c r="K14" s="10"/>
      <c r="L14" s="10">
        <v>114</v>
      </c>
      <c r="M14" s="10"/>
    </row>
    <row r="15" spans="1:13" ht="12.75">
      <c r="A15" s="2">
        <v>120401</v>
      </c>
      <c r="B15" s="2" t="s">
        <v>28</v>
      </c>
      <c r="C15" s="10">
        <v>8</v>
      </c>
      <c r="D15" s="11">
        <f>C15/L15</f>
        <v>0.07017543859649122</v>
      </c>
      <c r="E15" s="10"/>
      <c r="F15" s="10">
        <v>8</v>
      </c>
      <c r="G15" s="11">
        <f>F15/L15</f>
        <v>0.07017543859649122</v>
      </c>
      <c r="H15" s="10"/>
      <c r="I15" s="12">
        <f>SUM(C15,F15)</f>
        <v>16</v>
      </c>
      <c r="J15" s="11">
        <f>I15/L15</f>
        <v>0.14035087719298245</v>
      </c>
      <c r="K15" s="10"/>
      <c r="L15" s="10">
        <v>114</v>
      </c>
      <c r="M15" s="10"/>
    </row>
    <row r="16" spans="3:13" ht="12.75">
      <c r="C16" s="10"/>
      <c r="D16" s="11"/>
      <c r="E16" s="10"/>
      <c r="F16" s="10"/>
      <c r="G16" s="11"/>
      <c r="H16" s="10"/>
      <c r="I16" s="12"/>
      <c r="J16" s="11"/>
      <c r="K16" s="10"/>
      <c r="L16" s="10"/>
      <c r="M16" s="10"/>
    </row>
    <row r="17" spans="1:13" ht="12.75">
      <c r="A17" s="2">
        <v>1205</v>
      </c>
      <c r="B17" s="2" t="s">
        <v>29</v>
      </c>
      <c r="C17" s="10">
        <v>44</v>
      </c>
      <c r="D17" s="11">
        <f aca="true" t="shared" si="0" ref="D17:D22">C17/L17</f>
        <v>0.16117216117216118</v>
      </c>
      <c r="E17" s="10"/>
      <c r="F17" s="10">
        <v>10</v>
      </c>
      <c r="G17" s="11">
        <f aca="true" t="shared" si="1" ref="G17:G22">F17/L17</f>
        <v>0.03663003663003663</v>
      </c>
      <c r="H17" s="10"/>
      <c r="I17" s="12">
        <f aca="true" t="shared" si="2" ref="I17:I22">SUM(C17,F17)</f>
        <v>54</v>
      </c>
      <c r="J17" s="11">
        <f aca="true" t="shared" si="3" ref="J17:J22">I17/L17</f>
        <v>0.1978021978021978</v>
      </c>
      <c r="K17" s="10"/>
      <c r="L17" s="10">
        <v>273</v>
      </c>
      <c r="M17" s="10"/>
    </row>
    <row r="18" spans="1:13" ht="12.75">
      <c r="A18" s="2">
        <v>120501</v>
      </c>
      <c r="B18" s="2" t="s">
        <v>11</v>
      </c>
      <c r="C18" s="10">
        <v>5</v>
      </c>
      <c r="D18" s="11">
        <f t="shared" si="0"/>
        <v>0.056818181818181816</v>
      </c>
      <c r="E18" s="10"/>
      <c r="F18" s="10">
        <v>2</v>
      </c>
      <c r="G18" s="11">
        <f t="shared" si="1"/>
        <v>0.022727272727272728</v>
      </c>
      <c r="H18" s="10"/>
      <c r="I18" s="12">
        <f t="shared" si="2"/>
        <v>7</v>
      </c>
      <c r="J18" s="11">
        <f t="shared" si="3"/>
        <v>0.07954545454545454</v>
      </c>
      <c r="K18" s="10"/>
      <c r="L18" s="10">
        <v>88</v>
      </c>
      <c r="M18" s="10"/>
    </row>
    <row r="19" spans="1:13" ht="12.75">
      <c r="A19" s="2">
        <v>120503</v>
      </c>
      <c r="B19" s="2" t="s">
        <v>30</v>
      </c>
      <c r="C19" s="10">
        <v>24</v>
      </c>
      <c r="D19" s="11">
        <f t="shared" si="0"/>
        <v>0.2</v>
      </c>
      <c r="E19" s="10"/>
      <c r="F19" s="10">
        <v>7</v>
      </c>
      <c r="G19" s="11">
        <f t="shared" si="1"/>
        <v>0.058333333333333334</v>
      </c>
      <c r="H19" s="10"/>
      <c r="I19" s="12">
        <f t="shared" si="2"/>
        <v>31</v>
      </c>
      <c r="J19" s="11">
        <f t="shared" si="3"/>
        <v>0.25833333333333336</v>
      </c>
      <c r="K19" s="10"/>
      <c r="L19" s="10">
        <v>120</v>
      </c>
      <c r="M19" s="10"/>
    </row>
    <row r="20" spans="1:13" ht="12.75">
      <c r="A20" s="2">
        <v>120504</v>
      </c>
      <c r="B20" s="2" t="s">
        <v>68</v>
      </c>
      <c r="C20" s="10">
        <v>3</v>
      </c>
      <c r="D20" s="11">
        <f t="shared" si="0"/>
        <v>0.2</v>
      </c>
      <c r="E20" s="10"/>
      <c r="F20" s="10">
        <v>0</v>
      </c>
      <c r="G20" s="11">
        <f t="shared" si="1"/>
        <v>0</v>
      </c>
      <c r="H20" s="10"/>
      <c r="I20" s="12">
        <f t="shared" si="2"/>
        <v>3</v>
      </c>
      <c r="J20" s="11">
        <f t="shared" si="3"/>
        <v>0.2</v>
      </c>
      <c r="K20" s="10"/>
      <c r="L20" s="10">
        <v>15</v>
      </c>
      <c r="M20" s="10"/>
    </row>
    <row r="21" spans="1:13" ht="12.75">
      <c r="A21" s="2">
        <v>120505</v>
      </c>
      <c r="B21" s="2" t="s">
        <v>46</v>
      </c>
      <c r="C21" s="10">
        <v>10</v>
      </c>
      <c r="D21" s="11">
        <f t="shared" si="0"/>
        <v>0.23255813953488372</v>
      </c>
      <c r="E21" s="10"/>
      <c r="F21" s="10">
        <v>1</v>
      </c>
      <c r="G21" s="11">
        <f t="shared" si="1"/>
        <v>0.023255813953488372</v>
      </c>
      <c r="H21" s="10"/>
      <c r="I21" s="12">
        <f t="shared" si="2"/>
        <v>11</v>
      </c>
      <c r="J21" s="11">
        <f t="shared" si="3"/>
        <v>0.2558139534883721</v>
      </c>
      <c r="K21" s="10"/>
      <c r="L21" s="10">
        <v>43</v>
      </c>
      <c r="M21" s="10"/>
    </row>
    <row r="22" spans="1:13" ht="12.75">
      <c r="A22" s="2">
        <v>120507</v>
      </c>
      <c r="B22" s="2" t="s">
        <v>47</v>
      </c>
      <c r="C22" s="10">
        <v>2</v>
      </c>
      <c r="D22" s="11">
        <f t="shared" si="0"/>
        <v>0.2857142857142857</v>
      </c>
      <c r="E22" s="10"/>
      <c r="F22" s="10">
        <v>0</v>
      </c>
      <c r="G22" s="11">
        <f t="shared" si="1"/>
        <v>0</v>
      </c>
      <c r="H22" s="10"/>
      <c r="I22" s="12">
        <f t="shared" si="2"/>
        <v>2</v>
      </c>
      <c r="J22" s="11">
        <f t="shared" si="3"/>
        <v>0.2857142857142857</v>
      </c>
      <c r="K22" s="10"/>
      <c r="L22" s="10">
        <v>7</v>
      </c>
      <c r="M22" s="10"/>
    </row>
    <row r="23" spans="3:13" ht="12.75">
      <c r="C23" s="10"/>
      <c r="D23" s="11"/>
      <c r="E23" s="10"/>
      <c r="F23" s="10"/>
      <c r="G23" s="11"/>
      <c r="H23" s="10"/>
      <c r="I23" s="12"/>
      <c r="J23" s="11"/>
      <c r="K23" s="10"/>
      <c r="L23" s="10"/>
      <c r="M23" s="10"/>
    </row>
    <row r="24" spans="1:13" ht="12.75">
      <c r="A24" s="2">
        <v>1502</v>
      </c>
      <c r="B24" s="2" t="s">
        <v>22</v>
      </c>
      <c r="C24" s="10">
        <v>2</v>
      </c>
      <c r="D24" s="11">
        <f>C24/L24</f>
        <v>0.13333333333333333</v>
      </c>
      <c r="E24" s="10"/>
      <c r="F24" s="10">
        <v>0</v>
      </c>
      <c r="G24" s="11">
        <f>F24/L24</f>
        <v>0</v>
      </c>
      <c r="H24" s="10"/>
      <c r="I24" s="12">
        <f>SUM(C24,F24)</f>
        <v>2</v>
      </c>
      <c r="J24" s="11">
        <f>I24/L24</f>
        <v>0.13333333333333333</v>
      </c>
      <c r="K24" s="10"/>
      <c r="L24" s="10">
        <v>15</v>
      </c>
      <c r="M24" s="10"/>
    </row>
    <row r="25" spans="1:13" ht="12.75">
      <c r="A25" s="2">
        <v>150201</v>
      </c>
      <c r="B25" s="2" t="s">
        <v>23</v>
      </c>
      <c r="C25" s="10">
        <v>2</v>
      </c>
      <c r="D25" s="11">
        <f>C25/L25</f>
        <v>0.13333333333333333</v>
      </c>
      <c r="E25" s="10"/>
      <c r="F25" s="10">
        <v>0</v>
      </c>
      <c r="G25" s="11">
        <f>F25/L25</f>
        <v>0</v>
      </c>
      <c r="H25" s="10"/>
      <c r="I25" s="12">
        <f>SUM(C25,F25)</f>
        <v>2</v>
      </c>
      <c r="J25" s="11">
        <f>I25/L25</f>
        <v>0.13333333333333333</v>
      </c>
      <c r="K25" s="10"/>
      <c r="L25" s="10">
        <v>15</v>
      </c>
      <c r="M25" s="10"/>
    </row>
    <row r="26" spans="3:13" ht="12.75">
      <c r="C26" s="10"/>
      <c r="D26" s="11"/>
      <c r="E26" s="10"/>
      <c r="F26" s="10"/>
      <c r="G26" s="11"/>
      <c r="H26" s="10"/>
      <c r="I26" s="12"/>
      <c r="J26" s="11"/>
      <c r="K26" s="10"/>
      <c r="L26" s="10"/>
      <c r="M26" s="10"/>
    </row>
    <row r="27" spans="1:13" ht="12.75">
      <c r="A27" s="2">
        <v>1513</v>
      </c>
      <c r="B27" s="2" t="s">
        <v>37</v>
      </c>
      <c r="C27" s="10">
        <v>28</v>
      </c>
      <c r="D27" s="11">
        <f>C27/L27</f>
        <v>0.20588235294117646</v>
      </c>
      <c r="E27" s="10"/>
      <c r="F27" s="10">
        <v>11</v>
      </c>
      <c r="G27" s="11">
        <f>F27/L27</f>
        <v>0.08088235294117647</v>
      </c>
      <c r="H27" s="10"/>
      <c r="I27" s="12">
        <f>SUM(C27,F27)</f>
        <v>39</v>
      </c>
      <c r="J27" s="11">
        <f>I27/L27</f>
        <v>0.2867647058823529</v>
      </c>
      <c r="K27" s="10"/>
      <c r="L27" s="10">
        <v>136</v>
      </c>
      <c r="M27" s="10"/>
    </row>
    <row r="28" spans="1:13" ht="12.75">
      <c r="A28" s="2">
        <v>151302</v>
      </c>
      <c r="B28" s="2" t="s">
        <v>19</v>
      </c>
      <c r="C28" s="10">
        <v>18</v>
      </c>
      <c r="D28" s="11">
        <f>C28/L28</f>
        <v>0.20930232558139536</v>
      </c>
      <c r="E28" s="10"/>
      <c r="F28" s="10">
        <v>6</v>
      </c>
      <c r="G28" s="11">
        <f>F28/L28</f>
        <v>0.06976744186046512</v>
      </c>
      <c r="H28" s="10"/>
      <c r="I28" s="12">
        <f>SUM(C28,F28)</f>
        <v>24</v>
      </c>
      <c r="J28" s="11">
        <f>I28/L28</f>
        <v>0.27906976744186046</v>
      </c>
      <c r="K28" s="10"/>
      <c r="L28" s="10">
        <v>86</v>
      </c>
      <c r="M28" s="10"/>
    </row>
    <row r="29" spans="1:13" ht="12.75">
      <c r="A29" s="2">
        <v>151303</v>
      </c>
      <c r="B29" s="2" t="s">
        <v>9</v>
      </c>
      <c r="C29" s="10">
        <v>6</v>
      </c>
      <c r="D29" s="11">
        <f>C29/L29</f>
        <v>0.17647058823529413</v>
      </c>
      <c r="E29" s="10"/>
      <c r="F29" s="10">
        <v>3</v>
      </c>
      <c r="G29" s="11">
        <f>F29/L29</f>
        <v>0.08823529411764706</v>
      </c>
      <c r="H29" s="10"/>
      <c r="I29" s="12">
        <f>SUM(C29,F29)</f>
        <v>9</v>
      </c>
      <c r="J29" s="11">
        <f>I29/L29</f>
        <v>0.2647058823529412</v>
      </c>
      <c r="K29" s="10"/>
      <c r="L29" s="10">
        <v>34</v>
      </c>
      <c r="M29" s="10"/>
    </row>
    <row r="30" spans="1:13" ht="12.75">
      <c r="A30" s="2">
        <v>151306</v>
      </c>
      <c r="B30" s="2" t="s">
        <v>57</v>
      </c>
      <c r="C30" s="10">
        <v>4</v>
      </c>
      <c r="D30" s="11">
        <f>C30/L30</f>
        <v>0.25</v>
      </c>
      <c r="E30" s="10"/>
      <c r="F30" s="10">
        <v>2</v>
      </c>
      <c r="G30" s="11">
        <f>F30/L30</f>
        <v>0.125</v>
      </c>
      <c r="H30" s="10"/>
      <c r="I30" s="12">
        <f>SUM(C30,F30)</f>
        <v>6</v>
      </c>
      <c r="J30" s="11">
        <f>I30/L30</f>
        <v>0.375</v>
      </c>
      <c r="K30" s="10"/>
      <c r="L30" s="10">
        <v>16</v>
      </c>
      <c r="M30" s="10"/>
    </row>
    <row r="31" spans="3:13" ht="12.75">
      <c r="C31" s="10"/>
      <c r="D31" s="11"/>
      <c r="E31" s="10"/>
      <c r="F31" s="10"/>
      <c r="G31" s="11"/>
      <c r="H31" s="10"/>
      <c r="I31" s="12"/>
      <c r="J31" s="11"/>
      <c r="K31" s="10"/>
      <c r="L31" s="10"/>
      <c r="M31" s="10"/>
    </row>
    <row r="32" spans="1:13" ht="12.75">
      <c r="A32" s="2">
        <v>1616</v>
      </c>
      <c r="B32" s="2" t="s">
        <v>7</v>
      </c>
      <c r="C32" s="10">
        <v>14</v>
      </c>
      <c r="D32" s="11">
        <f>C32/L32</f>
        <v>0.24561403508771928</v>
      </c>
      <c r="E32" s="10"/>
      <c r="F32" s="10">
        <v>2</v>
      </c>
      <c r="G32" s="11">
        <f>F32/L32</f>
        <v>0.03508771929824561</v>
      </c>
      <c r="H32" s="10"/>
      <c r="I32" s="12">
        <f>SUM(C32,F32)</f>
        <v>16</v>
      </c>
      <c r="J32" s="11">
        <f>I32/L32</f>
        <v>0.2807017543859649</v>
      </c>
      <c r="K32" s="10"/>
      <c r="L32" s="10">
        <v>57</v>
      </c>
      <c r="M32" s="10"/>
    </row>
    <row r="33" spans="1:13" ht="12.75">
      <c r="A33" s="2">
        <v>161603</v>
      </c>
      <c r="B33" s="2" t="s">
        <v>69</v>
      </c>
      <c r="C33" s="10">
        <v>14</v>
      </c>
      <c r="D33" s="11">
        <f>C33/L33</f>
        <v>0.24561403508771928</v>
      </c>
      <c r="E33" s="10"/>
      <c r="F33" s="10">
        <v>2</v>
      </c>
      <c r="G33" s="11">
        <f>F33/L33</f>
        <v>0.03508771929824561</v>
      </c>
      <c r="H33" s="10"/>
      <c r="I33" s="12">
        <f>SUM(C33,F33)</f>
        <v>16</v>
      </c>
      <c r="J33" s="11">
        <f>I33/L33</f>
        <v>0.2807017543859649</v>
      </c>
      <c r="K33" s="10"/>
      <c r="L33" s="10">
        <v>57</v>
      </c>
      <c r="M33" s="10"/>
    </row>
    <row r="34" spans="3:13" ht="12.75">
      <c r="C34" s="10"/>
      <c r="D34" s="11"/>
      <c r="E34" s="10"/>
      <c r="F34" s="10"/>
      <c r="G34" s="11"/>
      <c r="H34" s="10"/>
      <c r="I34" s="12"/>
      <c r="J34" s="11"/>
      <c r="K34" s="10"/>
      <c r="L34" s="10"/>
      <c r="M34" s="10"/>
    </row>
    <row r="35" spans="1:13" ht="12.75">
      <c r="A35" s="2">
        <v>1905</v>
      </c>
      <c r="B35" s="2" t="s">
        <v>48</v>
      </c>
      <c r="C35" s="10">
        <v>0</v>
      </c>
      <c r="D35" s="11">
        <f>C35/L35</f>
        <v>0</v>
      </c>
      <c r="E35" s="10"/>
      <c r="F35" s="10">
        <v>1</v>
      </c>
      <c r="G35" s="11">
        <f>F35/L35</f>
        <v>0.25</v>
      </c>
      <c r="H35" s="10"/>
      <c r="I35" s="12">
        <f>SUM(C35,F35)</f>
        <v>1</v>
      </c>
      <c r="J35" s="11">
        <f>I35/L35</f>
        <v>0.25</v>
      </c>
      <c r="K35" s="10"/>
      <c r="L35" s="10">
        <v>4</v>
      </c>
      <c r="M35" s="10"/>
    </row>
    <row r="36" spans="1:13" ht="12.75">
      <c r="A36" s="2">
        <v>190505</v>
      </c>
      <c r="B36" s="2" t="s">
        <v>49</v>
      </c>
      <c r="C36" s="10">
        <v>0</v>
      </c>
      <c r="D36" s="11">
        <f>C36/L36</f>
        <v>0</v>
      </c>
      <c r="E36" s="10"/>
      <c r="F36" s="10">
        <v>1</v>
      </c>
      <c r="G36" s="11">
        <f>F36/L36</f>
        <v>0.25</v>
      </c>
      <c r="H36" s="10"/>
      <c r="I36" s="12">
        <f>SUM(C36,F36)</f>
        <v>1</v>
      </c>
      <c r="J36" s="11">
        <f>I36/L36</f>
        <v>0.25</v>
      </c>
      <c r="K36" s="10"/>
      <c r="L36" s="10">
        <v>4</v>
      </c>
      <c r="M36" s="10"/>
    </row>
    <row r="37" spans="3:13" ht="12.75">
      <c r="C37" s="10"/>
      <c r="D37" s="11"/>
      <c r="E37" s="10"/>
      <c r="F37" s="10"/>
      <c r="G37" s="11"/>
      <c r="H37" s="10"/>
      <c r="I37" s="12"/>
      <c r="J37" s="11"/>
      <c r="K37" s="10"/>
      <c r="L37" s="10"/>
      <c r="M37" s="10"/>
    </row>
    <row r="38" spans="1:13" ht="12.75">
      <c r="A38" s="2">
        <v>4302</v>
      </c>
      <c r="B38" s="2" t="s">
        <v>42</v>
      </c>
      <c r="C38" s="10">
        <v>49</v>
      </c>
      <c r="D38" s="11">
        <f>C38/L38</f>
        <v>0.18352059925093633</v>
      </c>
      <c r="E38" s="10"/>
      <c r="F38" s="10">
        <v>11</v>
      </c>
      <c r="G38" s="11">
        <f>F38/L38</f>
        <v>0.04119850187265917</v>
      </c>
      <c r="H38" s="10"/>
      <c r="I38" s="12">
        <f>SUM(C38,F38)</f>
        <v>60</v>
      </c>
      <c r="J38" s="11">
        <f>I38/L38</f>
        <v>0.2247191011235955</v>
      </c>
      <c r="K38" s="10"/>
      <c r="L38" s="10">
        <v>267</v>
      </c>
      <c r="M38" s="10"/>
    </row>
    <row r="39" spans="1:13" ht="12.75">
      <c r="A39" s="2">
        <v>430201</v>
      </c>
      <c r="B39" s="2" t="s">
        <v>43</v>
      </c>
      <c r="C39" s="10">
        <v>7</v>
      </c>
      <c r="D39" s="11">
        <f>C39/L39</f>
        <v>0.25</v>
      </c>
      <c r="E39" s="10"/>
      <c r="F39" s="10">
        <v>3</v>
      </c>
      <c r="G39" s="11">
        <f>F39/L39</f>
        <v>0.10714285714285714</v>
      </c>
      <c r="H39" s="10"/>
      <c r="I39" s="12">
        <f>SUM(C39,F39)</f>
        <v>10</v>
      </c>
      <c r="J39" s="11">
        <f>I39/L39</f>
        <v>0.35714285714285715</v>
      </c>
      <c r="K39" s="10"/>
      <c r="L39" s="10">
        <v>28</v>
      </c>
      <c r="M39" s="10"/>
    </row>
    <row r="40" spans="1:13" ht="12.75">
      <c r="A40" s="2">
        <v>430202</v>
      </c>
      <c r="B40" s="2" t="s">
        <v>45</v>
      </c>
      <c r="C40" s="10">
        <v>1</v>
      </c>
      <c r="D40" s="11">
        <f>C40/L40</f>
        <v>0.14285714285714285</v>
      </c>
      <c r="E40" s="10"/>
      <c r="F40" s="10">
        <v>0</v>
      </c>
      <c r="G40" s="11">
        <f>F40/L40</f>
        <v>0</v>
      </c>
      <c r="H40" s="10"/>
      <c r="I40" s="12">
        <f>SUM(C40,F40)</f>
        <v>1</v>
      </c>
      <c r="J40" s="11">
        <f>I40/L40</f>
        <v>0.14285714285714285</v>
      </c>
      <c r="K40" s="10"/>
      <c r="L40" s="10">
        <v>7</v>
      </c>
      <c r="M40" s="10"/>
    </row>
    <row r="41" spans="1:13" ht="12.75">
      <c r="A41" s="2">
        <v>430203</v>
      </c>
      <c r="B41" s="2" t="s">
        <v>44</v>
      </c>
      <c r="C41" s="10">
        <v>41</v>
      </c>
      <c r="D41" s="11">
        <f>C41/L41</f>
        <v>0.17672413793103448</v>
      </c>
      <c r="E41" s="10"/>
      <c r="F41" s="10">
        <v>8</v>
      </c>
      <c r="G41" s="11">
        <f>F41/L41</f>
        <v>0.034482758620689655</v>
      </c>
      <c r="H41" s="10"/>
      <c r="I41" s="12">
        <f>SUM(C41,F41)</f>
        <v>49</v>
      </c>
      <c r="J41" s="11">
        <f>I41/L41</f>
        <v>0.21120689655172414</v>
      </c>
      <c r="K41" s="10"/>
      <c r="L41" s="10">
        <v>232</v>
      </c>
      <c r="M41" s="10"/>
    </row>
    <row r="42" spans="3:13" ht="12.75">
      <c r="C42" s="10"/>
      <c r="D42" s="11"/>
      <c r="E42" s="10"/>
      <c r="F42" s="10"/>
      <c r="G42" s="11"/>
      <c r="H42" s="10"/>
      <c r="I42" s="12"/>
      <c r="J42" s="11"/>
      <c r="K42" s="10"/>
      <c r="L42" s="10"/>
      <c r="M42" s="10"/>
    </row>
    <row r="43" spans="1:13" ht="12.75">
      <c r="A43" s="2">
        <v>4303</v>
      </c>
      <c r="B43" s="2" t="s">
        <v>53</v>
      </c>
      <c r="C43" s="10">
        <v>6</v>
      </c>
      <c r="D43" s="11">
        <f>C43/L43</f>
        <v>0.35294117647058826</v>
      </c>
      <c r="E43" s="10"/>
      <c r="F43" s="10">
        <v>1</v>
      </c>
      <c r="G43" s="11">
        <f>F43/L43</f>
        <v>0.058823529411764705</v>
      </c>
      <c r="H43" s="10"/>
      <c r="I43" s="12">
        <f>SUM(C43,F43)</f>
        <v>7</v>
      </c>
      <c r="J43" s="11">
        <f>I43/L43</f>
        <v>0.4117647058823529</v>
      </c>
      <c r="K43" s="10"/>
      <c r="L43" s="10">
        <v>17</v>
      </c>
      <c r="M43" s="10"/>
    </row>
    <row r="44" spans="1:13" ht="12.75">
      <c r="A44" s="2">
        <v>430301</v>
      </c>
      <c r="B44" s="2" t="s">
        <v>52</v>
      </c>
      <c r="C44" s="10">
        <v>6</v>
      </c>
      <c r="D44" s="11">
        <f>C44/L44</f>
        <v>0.35294117647058826</v>
      </c>
      <c r="E44" s="10"/>
      <c r="F44" s="10">
        <v>1</v>
      </c>
      <c r="G44" s="11">
        <f>F44/L44</f>
        <v>0.058823529411764705</v>
      </c>
      <c r="H44" s="10"/>
      <c r="I44" s="12">
        <f>SUM(C44,F44)</f>
        <v>7</v>
      </c>
      <c r="J44" s="11">
        <f>I44/L44</f>
        <v>0.4117647058823529</v>
      </c>
      <c r="K44" s="10"/>
      <c r="L44" s="10">
        <v>17</v>
      </c>
      <c r="M44" s="10"/>
    </row>
    <row r="45" spans="3:13" ht="12.75">
      <c r="C45" s="10"/>
      <c r="D45" s="11"/>
      <c r="E45" s="10"/>
      <c r="F45" s="10"/>
      <c r="G45" s="11"/>
      <c r="H45" s="10"/>
      <c r="I45" s="12"/>
      <c r="J45" s="11"/>
      <c r="K45" s="10"/>
      <c r="L45" s="10"/>
      <c r="M45" s="10"/>
    </row>
    <row r="46" spans="1:13" ht="12.75">
      <c r="A46" s="2">
        <v>4604</v>
      </c>
      <c r="B46" s="2" t="s">
        <v>13</v>
      </c>
      <c r="C46" s="10">
        <v>2</v>
      </c>
      <c r="D46" s="11">
        <f>C46/L46</f>
        <v>0.2222222222222222</v>
      </c>
      <c r="E46" s="10"/>
      <c r="F46" s="10">
        <v>0</v>
      </c>
      <c r="G46" s="11">
        <f>F46/L46</f>
        <v>0</v>
      </c>
      <c r="H46" s="10"/>
      <c r="I46" s="12">
        <f>SUM(C46,F46)</f>
        <v>2</v>
      </c>
      <c r="J46" s="11">
        <f>I46/L46</f>
        <v>0.2222222222222222</v>
      </c>
      <c r="K46" s="10"/>
      <c r="L46" s="10">
        <v>9</v>
      </c>
      <c r="M46" s="10"/>
    </row>
    <row r="47" spans="1:13" ht="12.75">
      <c r="A47" s="2">
        <v>460401</v>
      </c>
      <c r="B47" s="2" t="s">
        <v>14</v>
      </c>
      <c r="C47" s="10">
        <v>2</v>
      </c>
      <c r="D47" s="11">
        <f>C47/L47</f>
        <v>0.2222222222222222</v>
      </c>
      <c r="E47" s="10"/>
      <c r="F47" s="10">
        <v>0</v>
      </c>
      <c r="G47" s="11">
        <f>F47/L47</f>
        <v>0</v>
      </c>
      <c r="H47" s="10"/>
      <c r="I47" s="12">
        <f>SUM(C47,F47)</f>
        <v>2</v>
      </c>
      <c r="J47" s="11">
        <f>I47/L47</f>
        <v>0.2222222222222222</v>
      </c>
      <c r="K47" s="10"/>
      <c r="L47" s="10">
        <v>9</v>
      </c>
      <c r="M47" s="10"/>
    </row>
    <row r="48" spans="3:13" ht="12.75">
      <c r="C48" s="10"/>
      <c r="D48" s="11"/>
      <c r="E48" s="10"/>
      <c r="F48" s="10"/>
      <c r="G48" s="11"/>
      <c r="H48" s="10"/>
      <c r="I48" s="12"/>
      <c r="J48" s="11"/>
      <c r="K48" s="10"/>
      <c r="L48" s="10"/>
      <c r="M48" s="10"/>
    </row>
    <row r="49" spans="1:13" ht="12.75">
      <c r="A49" s="2">
        <v>5106</v>
      </c>
      <c r="B49" s="2" t="s">
        <v>33</v>
      </c>
      <c r="C49" s="10">
        <v>36</v>
      </c>
      <c r="D49" s="11">
        <f>C49/L49</f>
        <v>0.16071428571428573</v>
      </c>
      <c r="E49" s="10"/>
      <c r="F49" s="10">
        <v>2</v>
      </c>
      <c r="G49" s="11">
        <f>F49/L49</f>
        <v>0.008928571428571428</v>
      </c>
      <c r="H49" s="10"/>
      <c r="I49" s="12">
        <f>SUM(C49,F49)</f>
        <v>38</v>
      </c>
      <c r="J49" s="11">
        <f>I49/L49</f>
        <v>0.16964285714285715</v>
      </c>
      <c r="K49" s="10"/>
      <c r="L49" s="10">
        <v>224</v>
      </c>
      <c r="M49" s="10"/>
    </row>
    <row r="50" spans="1:13" ht="12.75">
      <c r="A50" s="2">
        <v>510601</v>
      </c>
      <c r="B50" s="2" t="s">
        <v>31</v>
      </c>
      <c r="C50" s="10">
        <v>23</v>
      </c>
      <c r="D50" s="11">
        <f>C50/L50</f>
        <v>0.2875</v>
      </c>
      <c r="E50" s="10"/>
      <c r="F50" s="10">
        <v>1</v>
      </c>
      <c r="G50" s="11">
        <f>F50/L50</f>
        <v>0.0125</v>
      </c>
      <c r="H50" s="10"/>
      <c r="I50" s="12">
        <f>SUM(C50,F50)</f>
        <v>24</v>
      </c>
      <c r="J50" s="11">
        <f>I50/L50</f>
        <v>0.3</v>
      </c>
      <c r="K50" s="10"/>
      <c r="L50" s="10">
        <v>80</v>
      </c>
      <c r="M50" s="10"/>
    </row>
    <row r="51" spans="1:13" ht="12.75">
      <c r="A51" s="2">
        <v>510602</v>
      </c>
      <c r="B51" s="2" t="s">
        <v>32</v>
      </c>
      <c r="C51" s="10">
        <v>13</v>
      </c>
      <c r="D51" s="11">
        <f>C51/L51</f>
        <v>0.09027777777777778</v>
      </c>
      <c r="E51" s="10"/>
      <c r="F51" s="10">
        <v>1</v>
      </c>
      <c r="G51" s="11">
        <f>F51/L51</f>
        <v>0.006944444444444444</v>
      </c>
      <c r="H51" s="10"/>
      <c r="I51" s="12">
        <f>SUM(C51,F51)</f>
        <v>14</v>
      </c>
      <c r="J51" s="11">
        <f>I51/L51</f>
        <v>0.09722222222222222</v>
      </c>
      <c r="K51" s="10"/>
      <c r="L51" s="10">
        <v>144</v>
      </c>
      <c r="M51" s="10"/>
    </row>
    <row r="52" spans="3:13" ht="12.75">
      <c r="C52" s="10"/>
      <c r="D52" s="11"/>
      <c r="E52" s="10"/>
      <c r="F52" s="10"/>
      <c r="G52" s="11"/>
      <c r="H52" s="10"/>
      <c r="I52" s="12"/>
      <c r="J52" s="11"/>
      <c r="K52" s="10"/>
      <c r="L52" s="10"/>
      <c r="M52" s="10"/>
    </row>
    <row r="53" spans="1:13" ht="12.75">
      <c r="A53" s="2">
        <v>5109</v>
      </c>
      <c r="B53" s="2" t="s">
        <v>6</v>
      </c>
      <c r="C53" s="10">
        <v>118</v>
      </c>
      <c r="D53" s="11">
        <f aca="true" t="shared" si="4" ref="D53:D62">C53/L53</f>
        <v>0.14640198511166252</v>
      </c>
      <c r="E53" s="10"/>
      <c r="F53" s="10">
        <v>37</v>
      </c>
      <c r="G53" s="11">
        <f aca="true" t="shared" si="5" ref="G53:G62">F53/L53</f>
        <v>0.04590570719602978</v>
      </c>
      <c r="H53" s="10"/>
      <c r="I53" s="12">
        <f aca="true" t="shared" si="6" ref="I53:I62">SUM(C53,F53)</f>
        <v>155</v>
      </c>
      <c r="J53" s="11">
        <f aca="true" t="shared" si="7" ref="J53:J62">I53/L53</f>
        <v>0.19230769230769232</v>
      </c>
      <c r="K53" s="10"/>
      <c r="L53" s="10">
        <v>806</v>
      </c>
      <c r="M53" s="10"/>
    </row>
    <row r="54" spans="1:13" ht="12.75">
      <c r="A54" s="2">
        <v>510901</v>
      </c>
      <c r="B54" s="2" t="s">
        <v>20</v>
      </c>
      <c r="C54" s="10">
        <v>2</v>
      </c>
      <c r="D54" s="11">
        <f t="shared" si="4"/>
        <v>0.16666666666666666</v>
      </c>
      <c r="E54" s="10"/>
      <c r="F54" s="10">
        <v>0</v>
      </c>
      <c r="G54" s="11">
        <f t="shared" si="5"/>
        <v>0</v>
      </c>
      <c r="H54" s="10"/>
      <c r="I54" s="12">
        <f t="shared" si="6"/>
        <v>2</v>
      </c>
      <c r="J54" s="11">
        <f t="shared" si="7"/>
        <v>0.16666666666666666</v>
      </c>
      <c r="K54" s="10"/>
      <c r="L54" s="10">
        <v>12</v>
      </c>
      <c r="M54" s="10"/>
    </row>
    <row r="55" spans="1:13" ht="12.75">
      <c r="A55" s="2">
        <v>510902</v>
      </c>
      <c r="B55" s="2" t="s">
        <v>38</v>
      </c>
      <c r="C55" s="10">
        <v>2</v>
      </c>
      <c r="D55" s="11">
        <f t="shared" si="4"/>
        <v>0.15384615384615385</v>
      </c>
      <c r="E55" s="10"/>
      <c r="F55" s="10">
        <v>0</v>
      </c>
      <c r="G55" s="11">
        <f t="shared" si="5"/>
        <v>0</v>
      </c>
      <c r="H55" s="10"/>
      <c r="I55" s="12">
        <f t="shared" si="6"/>
        <v>2</v>
      </c>
      <c r="J55" s="11">
        <f t="shared" si="7"/>
        <v>0.15384615384615385</v>
      </c>
      <c r="K55" s="10"/>
      <c r="L55" s="10">
        <v>13</v>
      </c>
      <c r="M55" s="10"/>
    </row>
    <row r="56" spans="1:13" ht="12.75">
      <c r="A56" s="2">
        <v>510904</v>
      </c>
      <c r="B56" s="2" t="s">
        <v>39</v>
      </c>
      <c r="C56" s="10">
        <v>54</v>
      </c>
      <c r="D56" s="11">
        <f t="shared" si="4"/>
        <v>0.17197452229299362</v>
      </c>
      <c r="E56" s="10"/>
      <c r="F56" s="10">
        <v>25</v>
      </c>
      <c r="G56" s="11">
        <f t="shared" si="5"/>
        <v>0.07961783439490445</v>
      </c>
      <c r="H56" s="10"/>
      <c r="I56" s="12">
        <f t="shared" si="6"/>
        <v>79</v>
      </c>
      <c r="J56" s="11">
        <f t="shared" si="7"/>
        <v>0.2515923566878981</v>
      </c>
      <c r="K56" s="10"/>
      <c r="L56" s="10">
        <v>314</v>
      </c>
      <c r="M56" s="10"/>
    </row>
    <row r="57" spans="1:13" ht="12.75">
      <c r="A57" s="2">
        <v>510905</v>
      </c>
      <c r="B57" s="2" t="s">
        <v>59</v>
      </c>
      <c r="C57" s="10">
        <v>0</v>
      </c>
      <c r="D57" s="11">
        <f t="shared" si="4"/>
        <v>0</v>
      </c>
      <c r="E57" s="10"/>
      <c r="F57" s="10">
        <v>0</v>
      </c>
      <c r="G57" s="11">
        <f t="shared" si="5"/>
        <v>0</v>
      </c>
      <c r="H57" s="10"/>
      <c r="I57" s="12">
        <f t="shared" si="6"/>
        <v>0</v>
      </c>
      <c r="J57" s="11">
        <f t="shared" si="7"/>
        <v>0</v>
      </c>
      <c r="K57" s="10"/>
      <c r="L57" s="10">
        <v>15</v>
      </c>
      <c r="M57" s="10"/>
    </row>
    <row r="58" spans="1:13" ht="12.75">
      <c r="A58" s="2">
        <v>510907</v>
      </c>
      <c r="B58" s="2" t="s">
        <v>58</v>
      </c>
      <c r="C58" s="10">
        <v>6</v>
      </c>
      <c r="D58" s="11">
        <f t="shared" si="4"/>
        <v>0.12</v>
      </c>
      <c r="E58" s="10"/>
      <c r="F58" s="10">
        <v>0</v>
      </c>
      <c r="G58" s="11">
        <f t="shared" si="5"/>
        <v>0</v>
      </c>
      <c r="H58" s="10"/>
      <c r="I58" s="12">
        <f t="shared" si="6"/>
        <v>6</v>
      </c>
      <c r="J58" s="11">
        <f t="shared" si="7"/>
        <v>0.12</v>
      </c>
      <c r="K58" s="10"/>
      <c r="L58" s="10">
        <v>50</v>
      </c>
      <c r="M58" s="10"/>
    </row>
    <row r="59" spans="1:13" ht="12.75">
      <c r="A59" s="2">
        <v>510908</v>
      </c>
      <c r="B59" s="2" t="s">
        <v>66</v>
      </c>
      <c r="C59" s="10">
        <v>11</v>
      </c>
      <c r="D59" s="11">
        <f t="shared" si="4"/>
        <v>0.12222222222222222</v>
      </c>
      <c r="E59" s="10"/>
      <c r="F59" s="10">
        <v>4</v>
      </c>
      <c r="G59" s="11">
        <f t="shared" si="5"/>
        <v>0.044444444444444446</v>
      </c>
      <c r="H59" s="10"/>
      <c r="I59" s="12">
        <f t="shared" si="6"/>
        <v>15</v>
      </c>
      <c r="J59" s="11">
        <f t="shared" si="7"/>
        <v>0.16666666666666666</v>
      </c>
      <c r="K59" s="10"/>
      <c r="L59" s="10">
        <v>90</v>
      </c>
      <c r="M59" s="10"/>
    </row>
    <row r="60" spans="1:13" ht="12.75">
      <c r="A60" s="2">
        <v>510909</v>
      </c>
      <c r="B60" s="2" t="s">
        <v>71</v>
      </c>
      <c r="C60" s="10">
        <v>12</v>
      </c>
      <c r="D60" s="11">
        <f t="shared" si="4"/>
        <v>0.18181818181818182</v>
      </c>
      <c r="E60" s="10"/>
      <c r="F60" s="10">
        <v>3</v>
      </c>
      <c r="G60" s="11">
        <f t="shared" si="5"/>
        <v>0.045454545454545456</v>
      </c>
      <c r="H60" s="10"/>
      <c r="I60" s="12">
        <f t="shared" si="6"/>
        <v>15</v>
      </c>
      <c r="J60" s="11">
        <f t="shared" si="7"/>
        <v>0.22727272727272727</v>
      </c>
      <c r="K60" s="10"/>
      <c r="L60" s="10">
        <v>66</v>
      </c>
      <c r="M60" s="10"/>
    </row>
    <row r="61" spans="1:13" ht="12.75">
      <c r="A61" s="2">
        <v>510910</v>
      </c>
      <c r="B61" s="2" t="s">
        <v>34</v>
      </c>
      <c r="C61" s="10">
        <v>3</v>
      </c>
      <c r="D61" s="11">
        <f t="shared" si="4"/>
        <v>0.07317073170731707</v>
      </c>
      <c r="E61" s="10"/>
      <c r="F61" s="10">
        <v>0</v>
      </c>
      <c r="G61" s="11">
        <f t="shared" si="5"/>
        <v>0</v>
      </c>
      <c r="H61" s="10"/>
      <c r="I61" s="12">
        <f t="shared" si="6"/>
        <v>3</v>
      </c>
      <c r="J61" s="11">
        <f t="shared" si="7"/>
        <v>0.07317073170731707</v>
      </c>
      <c r="K61" s="10"/>
      <c r="L61" s="10">
        <v>41</v>
      </c>
      <c r="M61" s="10"/>
    </row>
    <row r="62" spans="1:13" ht="12.75">
      <c r="A62" s="2">
        <v>510911</v>
      </c>
      <c r="B62" s="2" t="s">
        <v>65</v>
      </c>
      <c r="C62" s="10">
        <v>28</v>
      </c>
      <c r="D62" s="11">
        <f t="shared" si="4"/>
        <v>0.13658536585365855</v>
      </c>
      <c r="E62" s="10"/>
      <c r="F62" s="10">
        <v>5</v>
      </c>
      <c r="G62" s="11">
        <f t="shared" si="5"/>
        <v>0.024390243902439025</v>
      </c>
      <c r="H62" s="10"/>
      <c r="I62" s="12">
        <f t="shared" si="6"/>
        <v>33</v>
      </c>
      <c r="J62" s="11">
        <f t="shared" si="7"/>
        <v>0.16097560975609757</v>
      </c>
      <c r="K62" s="10"/>
      <c r="L62" s="10">
        <v>205</v>
      </c>
      <c r="M62" s="10"/>
    </row>
    <row r="63" spans="3:13" ht="12.75">
      <c r="C63" s="10"/>
      <c r="D63" s="11"/>
      <c r="E63" s="10"/>
      <c r="F63" s="10"/>
      <c r="G63" s="11"/>
      <c r="H63" s="10"/>
      <c r="I63" s="12"/>
      <c r="J63" s="11"/>
      <c r="K63" s="10"/>
      <c r="L63" s="10"/>
      <c r="M63" s="10"/>
    </row>
    <row r="64" spans="1:13" ht="12.75">
      <c r="A64" s="2">
        <v>5131</v>
      </c>
      <c r="B64" s="2" t="s">
        <v>36</v>
      </c>
      <c r="C64" s="10">
        <v>2</v>
      </c>
      <c r="D64" s="11">
        <f>C64/L64</f>
        <v>0.25</v>
      </c>
      <c r="E64" s="10"/>
      <c r="F64" s="10">
        <v>0</v>
      </c>
      <c r="G64" s="11">
        <f>F64/L64</f>
        <v>0</v>
      </c>
      <c r="H64" s="10"/>
      <c r="I64" s="12">
        <f>SUM(C64,F64)</f>
        <v>2</v>
      </c>
      <c r="J64" s="11">
        <f>I64/L64</f>
        <v>0.25</v>
      </c>
      <c r="K64" s="10"/>
      <c r="L64" s="10">
        <v>8</v>
      </c>
      <c r="M64" s="10"/>
    </row>
    <row r="65" spans="1:13" ht="12.75">
      <c r="A65" s="2">
        <v>513103</v>
      </c>
      <c r="B65" s="2" t="s">
        <v>35</v>
      </c>
      <c r="C65" s="10">
        <v>2</v>
      </c>
      <c r="D65" s="11">
        <f>C65/L65</f>
        <v>0.25</v>
      </c>
      <c r="E65" s="10"/>
      <c r="F65" s="10">
        <v>0</v>
      </c>
      <c r="G65" s="11">
        <f>F65/L65</f>
        <v>0</v>
      </c>
      <c r="H65" s="10"/>
      <c r="I65" s="12">
        <f>SUM(C65,F65)</f>
        <v>2</v>
      </c>
      <c r="J65" s="11">
        <f>I65/L65</f>
        <v>0.25</v>
      </c>
      <c r="K65" s="10"/>
      <c r="L65" s="10">
        <v>8</v>
      </c>
      <c r="M65" s="10"/>
    </row>
    <row r="66" spans="3:13" ht="12.75">
      <c r="C66" s="10"/>
      <c r="D66" s="11"/>
      <c r="E66" s="10"/>
      <c r="F66" s="10"/>
      <c r="G66" s="11"/>
      <c r="H66" s="10"/>
      <c r="I66" s="12"/>
      <c r="J66" s="11"/>
      <c r="K66" s="10"/>
      <c r="L66" s="10"/>
      <c r="M66" s="10"/>
    </row>
    <row r="67" spans="1:13" ht="12.75">
      <c r="A67" s="2">
        <v>5202</v>
      </c>
      <c r="B67" s="2" t="s">
        <v>16</v>
      </c>
      <c r="C67" s="10">
        <v>44</v>
      </c>
      <c r="D67" s="11">
        <f>C67/L67</f>
        <v>0.1825726141078838</v>
      </c>
      <c r="E67" s="10"/>
      <c r="F67" s="10">
        <v>9</v>
      </c>
      <c r="G67" s="11">
        <f>F67/L67</f>
        <v>0.03734439834024896</v>
      </c>
      <c r="H67" s="10"/>
      <c r="I67" s="12">
        <f>SUM(C67,F67)</f>
        <v>53</v>
      </c>
      <c r="J67" s="11">
        <f>I67/L67</f>
        <v>0.21991701244813278</v>
      </c>
      <c r="K67" s="10"/>
      <c r="L67" s="10">
        <v>241</v>
      </c>
      <c r="M67" s="10"/>
    </row>
    <row r="68" spans="1:13" ht="12.75">
      <c r="A68" s="2">
        <v>520201</v>
      </c>
      <c r="B68" s="2" t="s">
        <v>15</v>
      </c>
      <c r="C68" s="10">
        <v>36</v>
      </c>
      <c r="D68" s="11">
        <f>C68/L68</f>
        <v>0.1722488038277512</v>
      </c>
      <c r="E68" s="10"/>
      <c r="F68" s="10">
        <v>9</v>
      </c>
      <c r="G68" s="11">
        <f>F68/L68</f>
        <v>0.0430622009569378</v>
      </c>
      <c r="H68" s="10"/>
      <c r="I68" s="12">
        <f>SUM(C68,F68)</f>
        <v>45</v>
      </c>
      <c r="J68" s="11">
        <f>I68/L68</f>
        <v>0.215311004784689</v>
      </c>
      <c r="K68" s="10"/>
      <c r="L68" s="10">
        <v>209</v>
      </c>
      <c r="M68" s="10"/>
    </row>
    <row r="69" spans="1:13" ht="12.75">
      <c r="A69" s="2">
        <v>520203</v>
      </c>
      <c r="B69" s="2" t="s">
        <v>56</v>
      </c>
      <c r="C69" s="10">
        <v>1</v>
      </c>
      <c r="D69" s="11">
        <f>C69/L69</f>
        <v>0.125</v>
      </c>
      <c r="E69" s="10"/>
      <c r="F69" s="10">
        <v>0</v>
      </c>
      <c r="G69" s="11">
        <f>F69/L69</f>
        <v>0</v>
      </c>
      <c r="H69" s="10"/>
      <c r="I69" s="12">
        <f>SUM(C69,F69)</f>
        <v>1</v>
      </c>
      <c r="J69" s="11">
        <f>I69/L69</f>
        <v>0.125</v>
      </c>
      <c r="K69" s="10"/>
      <c r="L69" s="10">
        <v>8</v>
      </c>
      <c r="M69" s="10"/>
    </row>
    <row r="70" spans="1:13" ht="12.75">
      <c r="A70" s="2">
        <v>520204</v>
      </c>
      <c r="B70" s="2" t="s">
        <v>61</v>
      </c>
      <c r="C70" s="10">
        <v>7</v>
      </c>
      <c r="D70" s="11">
        <f>C70/L70</f>
        <v>0.2916666666666667</v>
      </c>
      <c r="E70" s="10"/>
      <c r="F70" s="10">
        <v>0</v>
      </c>
      <c r="G70" s="11">
        <f>F70/L70</f>
        <v>0</v>
      </c>
      <c r="H70" s="10"/>
      <c r="I70" s="12">
        <f>SUM(C70,F70)</f>
        <v>7</v>
      </c>
      <c r="J70" s="11">
        <f>I70/L70</f>
        <v>0.2916666666666667</v>
      </c>
      <c r="K70" s="10"/>
      <c r="L70" s="10">
        <v>24</v>
      </c>
      <c r="M70" s="10"/>
    </row>
    <row r="71" spans="3:13" ht="12.75">
      <c r="C71" s="10"/>
      <c r="D71" s="11"/>
      <c r="E71" s="10"/>
      <c r="F71" s="10"/>
      <c r="G71" s="11"/>
      <c r="H71" s="10"/>
      <c r="I71" s="12"/>
      <c r="J71" s="11"/>
      <c r="K71" s="10"/>
      <c r="L71" s="10"/>
      <c r="M71" s="10"/>
    </row>
    <row r="72" spans="1:13" ht="12.75">
      <c r="A72" s="2">
        <v>5204</v>
      </c>
      <c r="B72" s="2" t="s">
        <v>17</v>
      </c>
      <c r="C72" s="10">
        <v>56</v>
      </c>
      <c r="D72" s="11">
        <f aca="true" t="shared" si="8" ref="D72:D77">C72/L72</f>
        <v>0.16666666666666666</v>
      </c>
      <c r="E72" s="10"/>
      <c r="F72" s="10">
        <v>19</v>
      </c>
      <c r="G72" s="11">
        <f aca="true" t="shared" si="9" ref="G72:G77">F72/L72</f>
        <v>0.05654761904761905</v>
      </c>
      <c r="H72" s="10"/>
      <c r="I72" s="12">
        <f aca="true" t="shared" si="10" ref="I72:I77">SUM(C72,F72)</f>
        <v>75</v>
      </c>
      <c r="J72" s="11">
        <f aca="true" t="shared" si="11" ref="J72:J77">I72/L72</f>
        <v>0.22321428571428573</v>
      </c>
      <c r="K72" s="10"/>
      <c r="L72" s="10">
        <v>336</v>
      </c>
      <c r="M72" s="10"/>
    </row>
    <row r="73" spans="1:13" ht="12.75">
      <c r="A73" s="2">
        <v>520401</v>
      </c>
      <c r="B73" s="2" t="s">
        <v>4</v>
      </c>
      <c r="C73" s="10">
        <v>28</v>
      </c>
      <c r="D73" s="11">
        <f t="shared" si="8"/>
        <v>0.14893617021276595</v>
      </c>
      <c r="E73" s="10"/>
      <c r="F73" s="10">
        <v>6</v>
      </c>
      <c r="G73" s="11">
        <f t="shared" si="9"/>
        <v>0.031914893617021274</v>
      </c>
      <c r="H73" s="10"/>
      <c r="I73" s="12">
        <f t="shared" si="10"/>
        <v>34</v>
      </c>
      <c r="J73" s="11">
        <f t="shared" si="11"/>
        <v>0.18085106382978725</v>
      </c>
      <c r="K73" s="10"/>
      <c r="L73" s="10">
        <v>188</v>
      </c>
      <c r="M73" s="10"/>
    </row>
    <row r="74" spans="1:13" ht="12.75">
      <c r="A74" s="2">
        <v>520402</v>
      </c>
      <c r="B74" s="2" t="s">
        <v>41</v>
      </c>
      <c r="C74" s="10">
        <v>5</v>
      </c>
      <c r="D74" s="11">
        <f t="shared" si="8"/>
        <v>0.14285714285714285</v>
      </c>
      <c r="E74" s="10"/>
      <c r="F74" s="10">
        <v>3</v>
      </c>
      <c r="G74" s="11">
        <f t="shared" si="9"/>
        <v>0.08571428571428572</v>
      </c>
      <c r="H74" s="10"/>
      <c r="I74" s="12">
        <f t="shared" si="10"/>
        <v>8</v>
      </c>
      <c r="J74" s="11">
        <f t="shared" si="11"/>
        <v>0.22857142857142856</v>
      </c>
      <c r="K74" s="10"/>
      <c r="L74" s="10">
        <v>35</v>
      </c>
      <c r="M74" s="10"/>
    </row>
    <row r="75" spans="1:13" ht="12.75">
      <c r="A75" s="2">
        <v>520407</v>
      </c>
      <c r="B75" s="2" t="s">
        <v>18</v>
      </c>
      <c r="C75" s="10">
        <v>16</v>
      </c>
      <c r="D75" s="11">
        <f t="shared" si="8"/>
        <v>0.2222222222222222</v>
      </c>
      <c r="E75" s="10"/>
      <c r="F75" s="10">
        <v>6</v>
      </c>
      <c r="G75" s="11">
        <f t="shared" si="9"/>
        <v>0.08333333333333333</v>
      </c>
      <c r="H75" s="10"/>
      <c r="I75" s="12">
        <f t="shared" si="10"/>
        <v>22</v>
      </c>
      <c r="J75" s="11">
        <f t="shared" si="11"/>
        <v>0.3055555555555556</v>
      </c>
      <c r="K75" s="10"/>
      <c r="L75" s="10">
        <v>72</v>
      </c>
      <c r="M75" s="10"/>
    </row>
    <row r="76" spans="1:13" ht="12.75">
      <c r="A76" s="2">
        <v>520408</v>
      </c>
      <c r="B76" s="2" t="s">
        <v>51</v>
      </c>
      <c r="C76" s="10">
        <v>5</v>
      </c>
      <c r="D76" s="11">
        <f t="shared" si="8"/>
        <v>0.21739130434782608</v>
      </c>
      <c r="E76" s="10"/>
      <c r="F76" s="10">
        <v>2</v>
      </c>
      <c r="G76" s="11">
        <f t="shared" si="9"/>
        <v>0.08695652173913043</v>
      </c>
      <c r="H76" s="10"/>
      <c r="I76" s="12">
        <f t="shared" si="10"/>
        <v>7</v>
      </c>
      <c r="J76" s="11">
        <f t="shared" si="11"/>
        <v>0.30434782608695654</v>
      </c>
      <c r="K76" s="10"/>
      <c r="L76" s="10">
        <v>23</v>
      </c>
      <c r="M76" s="10"/>
    </row>
    <row r="77" spans="1:13" ht="12.75">
      <c r="A77" s="2">
        <v>520409</v>
      </c>
      <c r="B77" s="2" t="s">
        <v>62</v>
      </c>
      <c r="C77" s="10">
        <v>2</v>
      </c>
      <c r="D77" s="11">
        <f t="shared" si="8"/>
        <v>0.1111111111111111</v>
      </c>
      <c r="E77" s="10"/>
      <c r="F77" s="10">
        <v>2</v>
      </c>
      <c r="G77" s="11">
        <f t="shared" si="9"/>
        <v>0.1111111111111111</v>
      </c>
      <c r="H77" s="10"/>
      <c r="I77" s="12">
        <f t="shared" si="10"/>
        <v>4</v>
      </c>
      <c r="J77" s="11">
        <f t="shared" si="11"/>
        <v>0.2222222222222222</v>
      </c>
      <c r="K77" s="10"/>
      <c r="L77" s="10">
        <v>18</v>
      </c>
      <c r="M77" s="10"/>
    </row>
    <row r="78" spans="3:13" ht="12.75">
      <c r="C78" s="10"/>
      <c r="D78" s="11"/>
      <c r="E78" s="10"/>
      <c r="F78" s="10"/>
      <c r="G78" s="11"/>
      <c r="H78" s="10"/>
      <c r="I78" s="12"/>
      <c r="J78" s="11"/>
      <c r="K78" s="10"/>
      <c r="L78" s="10"/>
      <c r="M78" s="10"/>
    </row>
    <row r="79" spans="1:13" ht="12.75">
      <c r="A79" s="2">
        <v>5220</v>
      </c>
      <c r="B79" s="2" t="s">
        <v>26</v>
      </c>
      <c r="C79" s="10">
        <v>8</v>
      </c>
      <c r="D79" s="11">
        <f>C79/L79</f>
        <v>0.21621621621621623</v>
      </c>
      <c r="E79" s="10"/>
      <c r="F79" s="10">
        <v>0</v>
      </c>
      <c r="G79" s="11">
        <f>F79/L79</f>
        <v>0</v>
      </c>
      <c r="H79" s="10"/>
      <c r="I79" s="12">
        <f>SUM(C79,F79)</f>
        <v>8</v>
      </c>
      <c r="J79" s="11">
        <f>I79/L79</f>
        <v>0.21621621621621623</v>
      </c>
      <c r="K79" s="10"/>
      <c r="L79" s="10">
        <v>37</v>
      </c>
      <c r="M79" s="10"/>
    </row>
    <row r="80" spans="1:13" ht="12.75">
      <c r="A80" s="2">
        <v>522001</v>
      </c>
      <c r="B80" s="2" t="s">
        <v>25</v>
      </c>
      <c r="C80" s="13">
        <v>8</v>
      </c>
      <c r="D80" s="14">
        <f>C80/L80</f>
        <v>0.21621621621621623</v>
      </c>
      <c r="E80" s="10"/>
      <c r="F80" s="13">
        <v>0</v>
      </c>
      <c r="G80" s="14">
        <f>F80/L80</f>
        <v>0</v>
      </c>
      <c r="H80" s="10"/>
      <c r="I80" s="15">
        <f>SUM(C80,F80)</f>
        <v>8</v>
      </c>
      <c r="J80" s="14">
        <f>I80/L80</f>
        <v>0.21621621621621623</v>
      </c>
      <c r="K80" s="10"/>
      <c r="L80" s="13">
        <v>37</v>
      </c>
      <c r="M80" s="10"/>
    </row>
    <row r="81" spans="3:13" ht="12.75">
      <c r="C81" s="13"/>
      <c r="D81" s="14"/>
      <c r="E81" s="10"/>
      <c r="F81" s="13"/>
      <c r="G81" s="14"/>
      <c r="H81" s="10"/>
      <c r="I81" s="15"/>
      <c r="J81" s="14"/>
      <c r="K81" s="10"/>
      <c r="L81" s="13"/>
      <c r="M81" s="10"/>
    </row>
    <row r="82" spans="2:13" ht="12.75">
      <c r="B82" s="16" t="s">
        <v>75</v>
      </c>
      <c r="C82" s="10">
        <v>417</v>
      </c>
      <c r="D82" s="11">
        <f>C82/L82</f>
        <v>0.16391509433962265</v>
      </c>
      <c r="E82" s="10"/>
      <c r="F82" s="10">
        <v>111</v>
      </c>
      <c r="G82" s="11">
        <f>F82/L82</f>
        <v>0.04363207547169811</v>
      </c>
      <c r="H82" s="10"/>
      <c r="I82" s="12">
        <f>SUM(C82,F82)</f>
        <v>528</v>
      </c>
      <c r="J82" s="11">
        <f>I82/L82</f>
        <v>0.20754716981132076</v>
      </c>
      <c r="K82" s="10"/>
      <c r="L82" s="10">
        <v>2544</v>
      </c>
      <c r="M82" s="10"/>
    </row>
    <row r="83" spans="2:13" ht="12.75">
      <c r="B83" s="16"/>
      <c r="C83" s="10"/>
      <c r="D83" s="11"/>
      <c r="E83" s="10"/>
      <c r="F83" s="10"/>
      <c r="G83" s="11"/>
      <c r="H83" s="10"/>
      <c r="I83" s="12"/>
      <c r="J83" s="11"/>
      <c r="K83" s="10"/>
      <c r="L83" s="10"/>
      <c r="M83" s="10"/>
    </row>
    <row r="84" spans="2:13" ht="12.75">
      <c r="B84" s="16" t="s">
        <v>10</v>
      </c>
      <c r="C84" s="10">
        <v>149</v>
      </c>
      <c r="D84" s="11">
        <f>C84/L84</f>
        <v>0.13557779799818018</v>
      </c>
      <c r="E84" s="10"/>
      <c r="F84" s="10">
        <v>41</v>
      </c>
      <c r="G84" s="11">
        <f>F84/L84</f>
        <v>0.0373066424021838</v>
      </c>
      <c r="H84" s="10"/>
      <c r="I84" s="12">
        <f>SUM(C84,F84)</f>
        <v>190</v>
      </c>
      <c r="J84" s="11">
        <f>I84/L84</f>
        <v>0.17288444040036396</v>
      </c>
      <c r="K84" s="10"/>
      <c r="L84" s="10">
        <v>1099</v>
      </c>
      <c r="M84" s="10"/>
    </row>
    <row r="85" spans="2:13" ht="12.75">
      <c r="B85" s="16" t="s">
        <v>5</v>
      </c>
      <c r="C85" s="10">
        <v>69</v>
      </c>
      <c r="D85" s="11">
        <f>C85/L85</f>
        <v>0.16009280742459397</v>
      </c>
      <c r="E85" s="10"/>
      <c r="F85" s="10">
        <v>14</v>
      </c>
      <c r="G85" s="11">
        <f>F85/L85</f>
        <v>0.03248259860788863</v>
      </c>
      <c r="H85" s="10"/>
      <c r="I85" s="12">
        <f>SUM(C85,F85)</f>
        <v>83</v>
      </c>
      <c r="J85" s="11">
        <f>I85/L85</f>
        <v>0.1925754060324826</v>
      </c>
      <c r="K85" s="10"/>
      <c r="L85" s="10">
        <v>431</v>
      </c>
      <c r="M85" s="10"/>
    </row>
    <row r="86" spans="2:13" ht="12.75">
      <c r="B86" s="16" t="s">
        <v>12</v>
      </c>
      <c r="C86" s="13">
        <v>199</v>
      </c>
      <c r="D86" s="14">
        <f>C86/L86</f>
        <v>0.19625246548323472</v>
      </c>
      <c r="E86" s="10"/>
      <c r="F86" s="13">
        <v>56</v>
      </c>
      <c r="G86" s="14">
        <f>F86/L86</f>
        <v>0.055226824457593686</v>
      </c>
      <c r="H86" s="10"/>
      <c r="I86" s="15">
        <f>SUM(C86,F86)</f>
        <v>255</v>
      </c>
      <c r="J86" s="14">
        <f>I86/L86</f>
        <v>0.2514792899408284</v>
      </c>
      <c r="K86" s="10"/>
      <c r="L86" s="13">
        <v>1014</v>
      </c>
      <c r="M86" s="10"/>
    </row>
    <row r="87" spans="2:13" ht="12.75">
      <c r="B87" s="16"/>
      <c r="C87" s="10"/>
      <c r="D87" s="11"/>
      <c r="E87" s="10"/>
      <c r="F87" s="10"/>
      <c r="G87" s="11"/>
      <c r="H87" s="10"/>
      <c r="I87" s="12"/>
      <c r="J87" s="11"/>
      <c r="K87" s="10"/>
      <c r="L87" s="10"/>
      <c r="M87" s="10"/>
    </row>
    <row r="88" spans="2:13" ht="12.75">
      <c r="B88" s="16" t="s">
        <v>75</v>
      </c>
      <c r="C88" s="10">
        <v>417</v>
      </c>
      <c r="D88" s="11">
        <f>C88/L88</f>
        <v>0.16391509433962265</v>
      </c>
      <c r="E88" s="10"/>
      <c r="F88" s="10">
        <v>111</v>
      </c>
      <c r="G88" s="11">
        <f>F88/L88</f>
        <v>0.04363207547169811</v>
      </c>
      <c r="H88" s="10"/>
      <c r="I88" s="12">
        <f>SUM(C88,F88)</f>
        <v>528</v>
      </c>
      <c r="J88" s="11">
        <f>I88/L88</f>
        <v>0.20754716981132076</v>
      </c>
      <c r="K88" s="10"/>
      <c r="L88" s="10">
        <v>2544</v>
      </c>
      <c r="M88" s="10"/>
    </row>
    <row r="90" spans="1:4" ht="12.75">
      <c r="A90" s="2" t="s">
        <v>70</v>
      </c>
      <c r="C90" s="10"/>
      <c r="D90" s="10"/>
    </row>
    <row r="91" spans="3:4" ht="12.75">
      <c r="C91" s="10"/>
      <c r="D91" s="10"/>
    </row>
    <row r="92" spans="1:4" ht="12.75">
      <c r="A92" s="2" t="s">
        <v>0</v>
      </c>
      <c r="C92" s="10"/>
      <c r="D92" s="10"/>
    </row>
  </sheetData>
  <sheetProtection/>
  <printOptions/>
  <pageMargins left="0.75" right="0.75" top="1" bottom="1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2013-01-28T16:21:43Z</cp:lastPrinted>
  <dcterms:modified xsi:type="dcterms:W3CDTF">2013-05-21T16:27:56Z</dcterms:modified>
  <cp:category/>
  <cp:version/>
  <cp:contentType/>
  <cp:contentStatus/>
</cp:coreProperties>
</file>