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workbookPassword="C9E9" lockStructure="1"/>
  <bookViews>
    <workbookView xWindow="480" yWindow="105" windowWidth="14175" windowHeight="3885" tabRatio="875" activeTab="5"/>
  </bookViews>
  <sheets>
    <sheet name="Continuation Plan - Attachments" sheetId="3" r:id="rId1"/>
    <sheet name="Agency Information" sheetId="1" r:id="rId2"/>
    <sheet name="Professional Development" sheetId="5" r:id="rId3"/>
    <sheet name="Fiscal Resources" sheetId="4" r:id="rId4"/>
    <sheet name="Cost Allocation" sheetId="7" r:id="rId5"/>
    <sheet name="Service Ratio and Org Charts" sheetId="8" r:id="rId6"/>
    <sheet name="Proposed Subcontractors" sheetId="10" r:id="rId7"/>
    <sheet name="Bridge, i-Pathways, STAR &amp; IET" sheetId="16" r:id="rId8"/>
    <sheet name="NRS Data" sheetId="14" r:id="rId9"/>
  </sheets>
  <definedNames>
    <definedName name="_xlnm.Print_Area" localSheetId="1">'Agency Information'!$A$2:$F$48</definedName>
    <definedName name="_xlnm.Print_Area" localSheetId="7">'Bridge, i-Pathways, STAR &amp; IET'!$A$1:$H$28</definedName>
    <definedName name="_xlnm.Print_Area" localSheetId="4">'Cost Allocation'!$A$2:$I$19</definedName>
    <definedName name="_xlnm.Print_Area" localSheetId="3">'Fiscal Resources'!$A$2:$H$34</definedName>
    <definedName name="_xlnm.Print_Area" localSheetId="8">'NRS Data'!$A$2:$J$35</definedName>
    <definedName name="_xlnm.Print_Area" localSheetId="2">'Professional Development'!$A$2:$K$30</definedName>
    <definedName name="_xlnm.Print_Area" localSheetId="6">'Proposed Subcontractors'!$A$2:$H$34</definedName>
    <definedName name="_xlnm.Print_Area" localSheetId="5">'Service Ratio and Org Charts'!$A$2:$J$32</definedName>
    <definedName name="_xlnm.Print_Titles" localSheetId="8">'NRS Data'!$3:$7</definedName>
  </definedNames>
  <calcPr calcId="145621"/>
</workbook>
</file>

<file path=xl/calcChain.xml><?xml version="1.0" encoding="utf-8"?>
<calcChain xmlns="http://schemas.openxmlformats.org/spreadsheetml/2006/main">
  <c r="E24" i="16" l="1"/>
  <c r="D24" i="16"/>
  <c r="C24" i="16"/>
  <c r="F23" i="16"/>
  <c r="F22" i="16"/>
  <c r="F21" i="16"/>
  <c r="F24" i="16" l="1"/>
  <c r="K10" i="5"/>
  <c r="K11" i="5"/>
  <c r="K12" i="5"/>
  <c r="K13" i="5"/>
  <c r="K14" i="5"/>
  <c r="K15" i="5"/>
  <c r="K16" i="5"/>
  <c r="K17" i="5"/>
  <c r="K18" i="5"/>
  <c r="K19" i="5"/>
  <c r="K20" i="5"/>
  <c r="K21" i="5"/>
  <c r="K22" i="5"/>
  <c r="K23" i="5"/>
  <c r="K24" i="5"/>
  <c r="K25" i="5"/>
  <c r="K26" i="5"/>
  <c r="K27" i="5"/>
  <c r="K28" i="5"/>
  <c r="K9" i="5"/>
  <c r="M30" i="5" l="1"/>
  <c r="F19" i="14"/>
  <c r="E19" i="14"/>
  <c r="C19" i="14"/>
  <c r="B19" i="14"/>
  <c r="M11" i="5" l="1"/>
  <c r="M12" i="5"/>
  <c r="M13" i="5"/>
  <c r="M16" i="5"/>
  <c r="M17" i="5"/>
  <c r="M18" i="5"/>
  <c r="M19" i="5"/>
  <c r="M20" i="5"/>
  <c r="M21" i="5"/>
  <c r="M22" i="5"/>
  <c r="M23" i="5"/>
  <c r="M24" i="5"/>
  <c r="M25" i="5"/>
  <c r="M26" i="5"/>
  <c r="M27" i="5"/>
  <c r="M28" i="5"/>
  <c r="C31" i="5"/>
  <c r="C29" i="5" s="1"/>
  <c r="D31" i="5"/>
  <c r="D29" i="5" s="1"/>
  <c r="E31" i="5"/>
  <c r="E29" i="5" s="1"/>
  <c r="F31" i="5"/>
  <c r="F29" i="5" s="1"/>
  <c r="G31" i="5"/>
  <c r="G29" i="5" s="1"/>
  <c r="H31" i="5"/>
  <c r="H29" i="5" s="1"/>
  <c r="I31" i="5"/>
  <c r="B31" i="5"/>
  <c r="B29" i="5" s="1"/>
  <c r="M9" i="5"/>
  <c r="M10" i="5"/>
  <c r="M14" i="5"/>
  <c r="M15" i="5"/>
  <c r="L10" i="5"/>
  <c r="L11" i="5"/>
  <c r="L12" i="5"/>
  <c r="L13" i="5"/>
  <c r="L14" i="5"/>
  <c r="L15" i="5"/>
  <c r="L16" i="5"/>
  <c r="L17" i="5"/>
  <c r="L18" i="5"/>
  <c r="L19" i="5"/>
  <c r="L20" i="5"/>
  <c r="L21" i="5"/>
  <c r="L22" i="5"/>
  <c r="L23" i="5"/>
  <c r="L24" i="5"/>
  <c r="L25" i="5"/>
  <c r="L26" i="5"/>
  <c r="L27" i="5"/>
  <c r="L28" i="5"/>
  <c r="L9" i="5"/>
  <c r="F13" i="16"/>
  <c r="F14" i="16"/>
  <c r="F12" i="16"/>
  <c r="D15" i="16"/>
  <c r="E15" i="16"/>
  <c r="C15" i="16"/>
  <c r="M29" i="5" l="1"/>
  <c r="I29" i="5"/>
  <c r="L29" i="5"/>
  <c r="F15" i="16"/>
  <c r="B7" i="16"/>
  <c r="J29" i="5" l="1"/>
  <c r="K29" i="5" s="1"/>
  <c r="B7" i="14"/>
  <c r="F30" i="14"/>
  <c r="E30" i="14"/>
  <c r="C30" i="14"/>
  <c r="B30" i="14"/>
  <c r="G29" i="14"/>
  <c r="D29" i="14"/>
  <c r="G28" i="14"/>
  <c r="D28" i="14"/>
  <c r="G27" i="14"/>
  <c r="D27" i="14"/>
  <c r="G26" i="14"/>
  <c r="D26" i="14"/>
  <c r="G25" i="14"/>
  <c r="D25" i="14"/>
  <c r="G24" i="14"/>
  <c r="D24" i="14"/>
  <c r="G18" i="14"/>
  <c r="D18" i="14"/>
  <c r="G17" i="14"/>
  <c r="D17" i="14"/>
  <c r="G16" i="14"/>
  <c r="D16" i="14"/>
  <c r="G15" i="14"/>
  <c r="D15" i="14"/>
  <c r="G14" i="14"/>
  <c r="D14" i="14"/>
  <c r="G13" i="14"/>
  <c r="D13" i="14"/>
  <c r="D30" i="14" l="1"/>
  <c r="G30" i="14"/>
  <c r="G19" i="14"/>
  <c r="D19" i="14"/>
  <c r="B10" i="10" l="1"/>
  <c r="A10" i="10" l="1"/>
  <c r="A12" i="10"/>
  <c r="D9" i="10"/>
  <c r="C10" i="10"/>
  <c r="B6" i="10"/>
  <c r="F20" i="8"/>
  <c r="I11" i="8" l="1"/>
  <c r="G11" i="8"/>
  <c r="I24" i="8" s="1"/>
  <c r="D7" i="8"/>
  <c r="I26" i="8"/>
  <c r="G26" i="8"/>
  <c r="G25" i="8"/>
  <c r="E25" i="8"/>
  <c r="G24" i="8"/>
  <c r="E24" i="8"/>
  <c r="C24" i="8"/>
  <c r="I25" i="8" l="1"/>
  <c r="B7" i="7"/>
  <c r="B7" i="4"/>
  <c r="B6" i="5"/>
  <c r="B10" i="1" l="1"/>
  <c r="E33" i="4"/>
  <c r="D17" i="4"/>
  <c r="B17" i="4"/>
  <c r="F17" i="4"/>
  <c r="F13" i="4" l="1"/>
  <c r="F18" i="4" s="1"/>
</calcChain>
</file>

<file path=xl/comments1.xml><?xml version="1.0" encoding="utf-8"?>
<comments xmlns="http://schemas.openxmlformats.org/spreadsheetml/2006/main">
  <authors>
    <author>JBrooks</author>
  </authors>
  <commentList>
    <comment ref="A9" authorId="0">
      <text>
        <r>
          <rPr>
            <b/>
            <sz val="10"/>
            <color indexed="81"/>
            <rFont val="Tahoma"/>
            <family val="2"/>
          </rPr>
          <t>Enter the program name here and it will be copied across all other attachments.</t>
        </r>
      </text>
    </comment>
  </commentList>
</comments>
</file>

<file path=xl/comments2.xml><?xml version="1.0" encoding="utf-8"?>
<comments xmlns="http://schemas.openxmlformats.org/spreadsheetml/2006/main">
  <authors>
    <author>JBrooks</author>
  </authors>
  <commentList>
    <comment ref="J8" authorId="0">
      <text>
        <r>
          <rPr>
            <b/>
            <sz val="10"/>
            <color indexed="81"/>
            <rFont val="Tahoma"/>
            <family val="2"/>
          </rPr>
          <t>If "Estimated Total Costs" exist, indicate the % to be paid with ICCB AEL Restricted Grant funds (enter a range from 0% - 100%) in this column. The "Percent from Other Sources" will calculate automatically.</t>
        </r>
      </text>
    </comment>
    <comment ref="I30" authorId="0">
      <text>
        <r>
          <rPr>
            <b/>
            <sz val="10"/>
            <color indexed="81"/>
            <rFont val="Tahoma"/>
            <family val="2"/>
          </rPr>
          <t>Enter the total number of staff who will be funded (regardless of amount) with AEL grant funds.</t>
        </r>
      </text>
    </comment>
  </commentList>
</comments>
</file>

<file path=xl/comments3.xml><?xml version="1.0" encoding="utf-8"?>
<comments xmlns="http://schemas.openxmlformats.org/spreadsheetml/2006/main">
  <authors>
    <author>JBrooks</author>
  </authors>
  <commentList>
    <comment ref="G11" authorId="0">
      <text>
        <r>
          <rPr>
            <b/>
            <sz val="10"/>
            <color indexed="81"/>
            <rFont val="Tahoma"/>
            <family val="2"/>
          </rPr>
          <t>Number will be copied from "Agency Information" worksheet</t>
        </r>
      </text>
    </comment>
    <comment ref="I11" authorId="0">
      <text>
        <r>
          <rPr>
            <b/>
            <sz val="10"/>
            <color indexed="81"/>
            <rFont val="Tahoma"/>
            <family val="2"/>
          </rPr>
          <t>Amount will be copied from "Agency Information" worksheet</t>
        </r>
      </text>
    </comment>
  </commentList>
</comments>
</file>

<file path=xl/sharedStrings.xml><?xml version="1.0" encoding="utf-8"?>
<sst xmlns="http://schemas.openxmlformats.org/spreadsheetml/2006/main" count="280" uniqueCount="203">
  <si>
    <t>SUBMITTING AGENCY CONTACT INFORMATION</t>
  </si>
  <si>
    <t>Title</t>
  </si>
  <si>
    <t>Agency Name</t>
  </si>
  <si>
    <t>Address (City, State, Zip Code)</t>
  </si>
  <si>
    <t>CHIEF EXECUTIVE OFFICER</t>
  </si>
  <si>
    <t>PROJECT ADMINISTRATOR</t>
  </si>
  <si>
    <t>Agency Address (Street)</t>
  </si>
  <si>
    <t>Telephone and Fax</t>
  </si>
  <si>
    <t>CHIEF FISCAL OFFICER</t>
  </si>
  <si>
    <t>PROJECT COORDINATOR</t>
  </si>
  <si>
    <t>Signature of Chief Executive Officer</t>
  </si>
  <si>
    <t>Date</t>
  </si>
  <si>
    <t>ILLINOIS COMMUNITY COLLEGE BOARD</t>
  </si>
  <si>
    <t>X</t>
  </si>
  <si>
    <t>Area Planning Council District #</t>
  </si>
  <si>
    <t>PROGRAM NAME:</t>
  </si>
  <si>
    <t>E-mail</t>
  </si>
  <si>
    <t>Agency/Project Address (Street)</t>
  </si>
  <si>
    <t>Yes</t>
  </si>
  <si>
    <t>AGENCY INFORMATION</t>
  </si>
  <si>
    <t>Agency Information</t>
  </si>
  <si>
    <t>FISCAL RESOURCES</t>
  </si>
  <si>
    <t>A.  Funding Request</t>
  </si>
  <si>
    <t>Enter the requested amount of funds for each applicable funding source.  Applicants will be required to provide a match (either direct or in-kind) of 25% of the allocation request and outline the source of those funds below in the Coordination of Resources area.</t>
  </si>
  <si>
    <t>Type of Grant</t>
  </si>
  <si>
    <t>25% Match
Amount Required</t>
  </si>
  <si>
    <t>Federal Basic</t>
  </si>
  <si>
    <t>Federal EL/Civics</t>
  </si>
  <si>
    <t>Amount of current match 
(from Coordination of Resources Table)</t>
  </si>
  <si>
    <t>State Performance*</t>
  </si>
  <si>
    <t>Total:</t>
  </si>
  <si>
    <t>B.  Coordination of Resources</t>
  </si>
  <si>
    <t>Source and Type of Funds</t>
  </si>
  <si>
    <t>Total Amount</t>
  </si>
  <si>
    <t>Used for Match</t>
  </si>
  <si>
    <t>TOTAL COORDINATION OF RESOURCES:</t>
  </si>
  <si>
    <t>Program Type</t>
  </si>
  <si>
    <t>Local Education Agencies</t>
  </si>
  <si>
    <t>Four-year Colleges or Universities</t>
  </si>
  <si>
    <t>Community Based Organizations</t>
  </si>
  <si>
    <t>Faith Based Organizations</t>
  </si>
  <si>
    <t>Corrections</t>
  </si>
  <si>
    <t>Community Colleges</t>
  </si>
  <si>
    <t>Indicate the Area Planning Council District and the program type. Provide additional information as requested.</t>
  </si>
  <si>
    <t>PROFESSIONAL DEVELOPMENT ACTIVITY SUMMARY</t>
  </si>
  <si>
    <t>Topic Area</t>
  </si>
  <si>
    <t>Expected Number of These Activities</t>
  </si>
  <si>
    <t># Provided By Service Center Network</t>
  </si>
  <si>
    <t># Provided 
In-House</t>
  </si>
  <si>
    <t># Provided 
by Other Provider</t>
  </si>
  <si>
    <t>Number of Admin Staff</t>
  </si>
  <si>
    <t>Number of Support Staff</t>
  </si>
  <si>
    <t>Number of Instructors</t>
  </si>
  <si>
    <t>Estimated Total Costs</t>
  </si>
  <si>
    <t>Percent from ICCB Restricted</t>
  </si>
  <si>
    <t>Percent from Other Sources</t>
  </si>
  <si>
    <t xml:space="preserve">ABE Content </t>
  </si>
  <si>
    <t>ADA Coordinator</t>
  </si>
  <si>
    <t>Administrator Training</t>
  </si>
  <si>
    <t>Assessment</t>
  </si>
  <si>
    <t>Bridge / Transitions</t>
  </si>
  <si>
    <t xml:space="preserve">Distance Learning </t>
  </si>
  <si>
    <t>ESL Content</t>
  </si>
  <si>
    <t>Evidence Based Reading Instruction</t>
  </si>
  <si>
    <t>Explicit Instruction</t>
  </si>
  <si>
    <t>Other Specialist Training</t>
  </si>
  <si>
    <t>Reading/Writing/Math Specialist Training</t>
  </si>
  <si>
    <t xml:space="preserve">Special Learning Needs </t>
  </si>
  <si>
    <t>Technology</t>
  </si>
  <si>
    <t>Transitions Coordinator</t>
  </si>
  <si>
    <t>Professional Development</t>
  </si>
  <si>
    <t>Fiscal Resources</t>
  </si>
  <si>
    <t>PROFESSIONAL DEVELOPMENT</t>
  </si>
  <si>
    <t>COST ALLOCATION</t>
  </si>
  <si>
    <t>Cost allocation is the process that ensures all programs or funding streams are responsible for their appropriate share of total program costs. It demonstrates that the funds expended under this program follow the student. While the process may be unique to each program, it must be fair, reasonable, defensible and consistent. 
The ICCB reserves the right to request additional budget information as part of its grant award process. One cost allocation plan should be used for both Instructional and Non-Instructional costs.</t>
  </si>
  <si>
    <t>Student Head Count</t>
  </si>
  <si>
    <t>Units of Instruction</t>
  </si>
  <si>
    <t>OR</t>
  </si>
  <si>
    <t>Cost Allocation</t>
  </si>
  <si>
    <t>Return to Continuation Plan - Attachments</t>
  </si>
  <si>
    <t>SERVICE RATIO AND ORGANIZATIONAL CHARTS</t>
  </si>
  <si>
    <t>Total 
Administrators</t>
  </si>
  <si>
    <t>Total 
Support Staff</t>
  </si>
  <si>
    <t>Total 
Instructors</t>
  </si>
  <si>
    <t>Ratio Information</t>
  </si>
  <si>
    <t>Support Staff</t>
  </si>
  <si>
    <t>Instructors</t>
  </si>
  <si>
    <t>Students</t>
  </si>
  <si>
    <t>Administrators</t>
  </si>
  <si>
    <t>Estimated Cost per AH:</t>
  </si>
  <si>
    <t>Total projected AH:</t>
  </si>
  <si>
    <t>Total 
Request</t>
  </si>
  <si>
    <t>Service Ratio and Org Charts</t>
  </si>
  <si>
    <t>Participants</t>
  </si>
  <si>
    <t>Adult Basic Education</t>
  </si>
  <si>
    <t>Adult Secondary Education</t>
  </si>
  <si>
    <t>English as a Second Language</t>
  </si>
  <si>
    <t>High School Credit</t>
  </si>
  <si>
    <t>Vocational</t>
  </si>
  <si>
    <t>Services provided in a Correctional Facility**</t>
  </si>
  <si>
    <t>* * Indicate the number of participants across all instructional categories that will be served in Correctional Facilities.</t>
  </si>
  <si>
    <t>Estimated Funding for students served in Correctional Facilities:</t>
  </si>
  <si>
    <t>Estimated $ per Student:</t>
  </si>
  <si>
    <t>No</t>
  </si>
  <si>
    <t>Indicate the following number of individuals based on their program role (assigned based on where the majority of their time is spent):</t>
  </si>
  <si>
    <t>PROPOSED SUBCONTRACTORS</t>
  </si>
  <si>
    <t>Subcontractor Name</t>
  </si>
  <si>
    <t>Is this an existing subcontractor?</t>
  </si>
  <si>
    <t>Phone #</t>
  </si>
  <si>
    <t>Will the program use subcontractors?</t>
  </si>
  <si>
    <t xml:space="preserve">Programs may enter into a subcontracting agreement with another eligible entity, which is not already funded by the ICCB, to provide additional services to support the adult education population served. However, all program responsibilities are to be retained by the applicant to ensure compliance with the terms and conditions of the grant. </t>
  </si>
  <si>
    <t>Instructional Services to be offered</t>
  </si>
  <si>
    <t>Support Services to be offered</t>
  </si>
  <si>
    <t>Total Unduplicated Students to be served</t>
  </si>
  <si>
    <t>Estimated Funding to Subcontractor</t>
  </si>
  <si>
    <t>Address and City</t>
  </si>
  <si>
    <t>Proposed Subcontractors</t>
  </si>
  <si>
    <t>Duplicated Totals by Instructional Category (with Correctional Facility breakout count)</t>
  </si>
  <si>
    <t>In the following table provide a duplicated count of the estimated number of participants that will be claimed for each category. For students receiving instructional services in multiple categories, count them in each category in which they will receive service.</t>
  </si>
  <si>
    <t>NATIONAL REPORTING SYSTEM - PERFORMANCE AND PROJECTIONS</t>
  </si>
  <si>
    <t>NRS LEVEL</t>
  </si>
  <si>
    <t>Number who Entered at Level</t>
  </si>
  <si>
    <t>Number who Completed at Level</t>
  </si>
  <si>
    <t>Percent who Completed Level</t>
  </si>
  <si>
    <t>Beginning Literacy (ABE)</t>
  </si>
  <si>
    <t xml:space="preserve">Beginning ABE </t>
  </si>
  <si>
    <t>Low Intermediate ABE</t>
  </si>
  <si>
    <t>High Intermediate ABE</t>
  </si>
  <si>
    <t>Low ASE</t>
  </si>
  <si>
    <t>High ASE</t>
  </si>
  <si>
    <t>Core Outcome Measure #1:   Educational Gains for ESL Students</t>
  </si>
  <si>
    <t>Beginning Literacy (ESL)</t>
  </si>
  <si>
    <t>Low Beginning ESL</t>
  </si>
  <si>
    <t>High Beginning ESL</t>
  </si>
  <si>
    <t>Low Intermediate ESL</t>
  </si>
  <si>
    <t>High Intermediate ESL</t>
  </si>
  <si>
    <t>Advanced ESL</t>
  </si>
  <si>
    <t>NRS - PERFORMANCE AND PROJECTIONS</t>
  </si>
  <si>
    <t>NRS Data</t>
  </si>
  <si>
    <r>
      <t xml:space="preserve">Learner completes or advances one or more educational functioning levels from starting level measured on entry into the program.  Report estimated and projected total number of learners with 12 hours of instruction in level at entry, the number of learners that completed a level, and the percentage of learners that completed a level. </t>
    </r>
    <r>
      <rPr>
        <b/>
        <sz val="12"/>
        <rFont val="Calibri"/>
        <family val="2"/>
        <scheme val="minor"/>
      </rPr>
      <t>Only post-testing conducted and level completion rates earned in adherence with the minimum attendance hour  guidelines of the Test Publishers should be reported.</t>
    </r>
  </si>
  <si>
    <t>ESL Totals:</t>
  </si>
  <si>
    <t>Totals (Exc ASE High):</t>
  </si>
  <si>
    <t>Categories</t>
  </si>
  <si>
    <t>Number of Bridge Students (see page 4)</t>
  </si>
  <si>
    <t>Number of STAR students (see page 4)</t>
  </si>
  <si>
    <t>Total</t>
  </si>
  <si>
    <t>Complete the following table using data from the "Verification Report" (with AH filter applied). The report is available in DAISI's Static Report center.</t>
  </si>
  <si>
    <t>CONTINUATION PLAN ATTACHMENTS</t>
  </si>
  <si>
    <t>OTHER ATTACHMENTS TO COMPLETE</t>
  </si>
  <si>
    <t>ATTACHMENT LINKS WITHIN THIS WORKBOOK</t>
  </si>
  <si>
    <t>Program Name</t>
  </si>
  <si>
    <t>Applicants who have developed criteria for allocation of programmatic costs that fall into the "Other" category should write a brief narrative in the remaining area and address the following:
1. the specific methodology and internal policies and procedures to be followed, and
2. how this methodology meets the criteria for an acceptable cost allocation plan (fair, reasonable, defensible and consistent.) (Press ALT+ENTER if a line break is needed in the narrative response.)</t>
  </si>
  <si>
    <t>A.  Bridge, i-Pathways and STAR instruction</t>
  </si>
  <si>
    <t>Total # of i-Pathways students (page 5)</t>
  </si>
  <si>
    <t>Core Outcome Measure #1: Educational Gains for ABE/ASE/HSCR Students and ESL Students</t>
  </si>
  <si>
    <t>FY16 Estimated # of Students Served</t>
  </si>
  <si>
    <t>State Public Assistance</t>
  </si>
  <si>
    <t>#</t>
  </si>
  <si>
    <t>FY17 ADULT EDUCATION AND FAMILY LITERACY</t>
  </si>
  <si>
    <t>FY17 Continuation Plan Narratives</t>
  </si>
  <si>
    <t>FY17 Budget Workbook</t>
  </si>
  <si>
    <t>FY16 Allocation</t>
  </si>
  <si>
    <t>FY17 Total Request</t>
  </si>
  <si>
    <t>FY17 Estimated # of Students Served</t>
  </si>
  <si>
    <t>FY17 Request</t>
  </si>
  <si>
    <t># State Public Assistance will not be an available funding source in FY17</t>
  </si>
  <si>
    <t>FY17 Estimated # of 
Students Served (unduplicated)</t>
  </si>
  <si>
    <t>Average Attendance
Hours per Student for FY17*</t>
  </si>
  <si>
    <t>* Applicant should estimate the average attendance hours expected per student served with grant funds in FY17.</t>
  </si>
  <si>
    <t>FY17 Duplicated Totals  by Instr. Category</t>
  </si>
  <si>
    <t>FY17 Estimated projections</t>
  </si>
  <si>
    <t>Does the program plan to add new ICCB AEFL funded positions during FY17?</t>
  </si>
  <si>
    <t>FY17
Projected</t>
  </si>
  <si>
    <t>FY17 Projected</t>
  </si>
  <si>
    <t>FY16 Estimated</t>
  </si>
  <si>
    <t>FY16
Estimated</t>
  </si>
  <si>
    <t>FY15
Actual</t>
  </si>
  <si>
    <t>FY17 ADULT EDUCATION AND LITERACY</t>
  </si>
  <si>
    <t>As a part of the FY17 Illinois Community College Board's Adult Education and Literacy Continuation Plan, programs should complete the following worksheets. Various hyperlinks exist throughout the workbook to assist with completion. Cells have been protected to ensure only areas requiring response allow entry.
In addition, the FY17 Continuation Plan Narrative and the FY17 Budget workbook must be completed and submitted as a part of the process.</t>
  </si>
  <si>
    <t xml:space="preserve">Complete the chart with the requested professional development activities for FY17. Adult Education and Literacy providers are required to provide all instructional staff with a minimum of eight (8) hours of appropriate AEL professional development (New Teacher Orientation is not included in these 8 hours). If other categories of training are offered, list the individual topic areas in the rows titled "Other".  See Appendix C for Key Definitions. </t>
  </si>
  <si>
    <t>Content Standards (CCRS)</t>
  </si>
  <si>
    <t>DAISI &amp; PENTAHO Training</t>
  </si>
  <si>
    <t>FY17 -  Total estimated part-time and full-time Adult Education and Literacy staff (administration, instructional and support) funded with ICCB Adult Education and Literacy Funds</t>
  </si>
  <si>
    <t>State Basic*</t>
  </si>
  <si>
    <t xml:space="preserve">Indicate the amount and sources of other funds proposed to be utilized for Adult Education and Literacy services during FY17.  Include the source and type of these funds (such as Institutional Support, i.e. Unrestricted funds, Secretary of State Literacy grant, Perkins vocational education, ICCB credit hour claim, Truants’ Alternative and Optional Education, private sources, local contributions, tuition, and other restricted grant funds). Indicate if the resource will be used to assist in reaching the 25% match required. Do not include ICCB Federal or State Adult Education and Literacy or Federal EL/Civics funds that were requested in the above table. </t>
  </si>
  <si>
    <t>* For FY17 State Funds requests, use FY15 allocations to arrive at requested totals.  Combine FY15 State Public Assistance and FY15 State Basic allocation amounts to arrive at FY17 total request in the State Basic Funding source.</t>
  </si>
  <si>
    <t>Programs using Student Head Count or Units of Instruction generated as their basis for allocating ICCB AEL costs should indicate below which method will be used for ICCB AEL FY17 expenditures.</t>
  </si>
  <si>
    <t>Other*</t>
  </si>
  <si>
    <t>*Narrative response not required if no change from previously stated "other" cost allocation policy.</t>
  </si>
  <si>
    <t>Attach the following:</t>
  </si>
  <si>
    <t>Number of ICAPS Students served</t>
  </si>
  <si>
    <t>B. Integrated Education and Training / ICAPS Students</t>
  </si>
  <si>
    <t>Integrated Education and Training Students</t>
  </si>
  <si>
    <t>BRIDGE, i-PATHWAYS, STAR and IET</t>
  </si>
  <si>
    <t>All programs should provide estimated outcomes for FY16 and projected outcomes for FY17 for each of the measures as directed. If a measure is not applicable or no service was provided in the specific area during the FY,  record NA.</t>
  </si>
  <si>
    <t>ASE/HSE Content</t>
  </si>
  <si>
    <t>Integrated Education and Training (IET)</t>
  </si>
  <si>
    <t>The above identified individuals are authorized to act on behalf of the institution with regard to the Adult Education and Literacy Program.</t>
  </si>
  <si>
    <t>Bridge, i-Pathways, STAR and IET</t>
  </si>
  <si>
    <t>WIOA requires Adult Education providers to take an Integrated Education and Training approach to service delivery. This means providing Adult Education activities concurrently and contextually with workforce preparation activities and workforce training for a specific ocupation or occupational cluster for the purpose of educational and career advancement.
In Illinois, the ICAPS model has been adopted to address this need.  If your program provides ICAPS opportunities for students, identify how many ICAPS students were served in FY15, estimated levels of service for FY16 and projected service levels in FY17</t>
  </si>
  <si>
    <t xml:space="preserve">1. Include an organizational chart of the Administrative structure of the institution/agency.  Clearly mark the location of the Adult Education and Literacy Unit within the structure.    </t>
  </si>
  <si>
    <t>2. Include an organizational chart of the Adult Education and Literacy Unit indicating staff positions and their relationship within the unit.</t>
  </si>
  <si>
    <t>These charts should include all staff providing service to Adult Education and Literacy students whether or not the positions receive any funding from ICCB AEL sources.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</si>
</sst>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_);\(&quot;$&quot;#,##0\)"/>
    <numFmt numFmtId="164" formatCode="&quot;$&quot;#,##0"/>
    <numFmt numFmtId="165" formatCode="&quot;$&quot;#,##0.00"/>
    <numFmt numFmtId="166" formatCode="0;\-0;;@"/>
  </numFmts>
  <fonts count="57" x14ac:knownFonts="1">
    <font>
      <sz val="11"/>
      <color theme="1"/>
      <name val="Calibri"/>
      <family val="2"/>
      <scheme val="minor"/>
    </font>
    <font>
      <sz val="12"/>
      <color theme="1"/>
      <name val="Times New Roman"/>
      <family val="1"/>
    </font>
    <font>
      <b/>
      <sz val="12"/>
      <color theme="1"/>
      <name val="Times New Roman"/>
      <family val="1"/>
    </font>
    <font>
      <sz val="14"/>
      <color theme="1"/>
      <name val="Times New Roman"/>
      <family val="1"/>
    </font>
    <font>
      <b/>
      <sz val="10"/>
      <color theme="1"/>
      <name val="Times New Roman"/>
      <family val="1"/>
    </font>
    <font>
      <b/>
      <sz val="14"/>
      <name val="Times New Roman"/>
      <family val="1"/>
    </font>
    <font>
      <b/>
      <u/>
      <sz val="14"/>
      <name val="Times New Roman"/>
      <family val="1"/>
    </font>
    <font>
      <b/>
      <sz val="12"/>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b/>
      <sz val="10"/>
      <color theme="1"/>
      <name val="Calibri"/>
      <family val="2"/>
      <scheme val="minor"/>
    </font>
    <font>
      <i/>
      <sz val="10"/>
      <color theme="1"/>
      <name val="Calibri"/>
      <family val="2"/>
      <scheme val="minor"/>
    </font>
    <font>
      <b/>
      <i/>
      <sz val="10"/>
      <color theme="1"/>
      <name val="Calibri"/>
      <family val="2"/>
      <scheme val="minor"/>
    </font>
    <font>
      <b/>
      <i/>
      <sz val="8"/>
      <color theme="1"/>
      <name val="Calibri"/>
      <family val="2"/>
      <scheme val="minor"/>
    </font>
    <font>
      <b/>
      <i/>
      <sz val="8"/>
      <color theme="0"/>
      <name val="Calibri"/>
      <family val="2"/>
      <scheme val="minor"/>
    </font>
    <font>
      <b/>
      <sz val="11.5"/>
      <name val="Calibri"/>
      <family val="2"/>
      <scheme val="minor"/>
    </font>
    <font>
      <sz val="12"/>
      <name val="Calibri"/>
      <family val="2"/>
      <scheme val="minor"/>
    </font>
    <font>
      <sz val="10"/>
      <name val="Calibri"/>
      <family val="2"/>
      <scheme val="minor"/>
    </font>
    <font>
      <sz val="11"/>
      <name val="Calibri"/>
      <family val="2"/>
      <scheme val="minor"/>
    </font>
    <font>
      <b/>
      <sz val="10"/>
      <name val="Calibri"/>
      <family val="2"/>
      <scheme val="minor"/>
    </font>
    <font>
      <b/>
      <sz val="11"/>
      <color theme="1"/>
      <name val="Calibri"/>
      <family val="2"/>
      <scheme val="minor"/>
    </font>
    <font>
      <b/>
      <sz val="14"/>
      <name val="Calibri"/>
      <family val="2"/>
      <scheme val="minor"/>
    </font>
    <font>
      <sz val="10"/>
      <color theme="0"/>
      <name val="Calibri"/>
      <family val="2"/>
      <scheme val="minor"/>
    </font>
    <font>
      <sz val="10"/>
      <name val="Times New Roman"/>
      <family val="1"/>
    </font>
    <font>
      <u/>
      <sz val="11"/>
      <color theme="10"/>
      <name val="Calibri"/>
      <family val="2"/>
      <scheme val="minor"/>
    </font>
    <font>
      <sz val="11"/>
      <color theme="0"/>
      <name val="Times New Roman"/>
      <family val="1"/>
    </font>
    <font>
      <sz val="12"/>
      <color theme="0"/>
      <name val="Times New Roman"/>
      <family val="1"/>
    </font>
    <font>
      <sz val="14"/>
      <color theme="0"/>
      <name val="Times New Roman"/>
      <family val="1"/>
    </font>
    <font>
      <b/>
      <sz val="10"/>
      <color theme="0"/>
      <name val="Times New Roman"/>
      <family val="1"/>
    </font>
    <font>
      <b/>
      <sz val="12"/>
      <color theme="0"/>
      <name val="Times New Roman"/>
      <family val="1"/>
    </font>
    <font>
      <b/>
      <sz val="10"/>
      <color indexed="81"/>
      <name val="Tahoma"/>
      <family val="2"/>
    </font>
    <font>
      <b/>
      <sz val="12"/>
      <color rgb="FF000000"/>
      <name val="Calibri"/>
      <family val="2"/>
      <scheme val="minor"/>
    </font>
    <font>
      <b/>
      <sz val="8.5"/>
      <color rgb="FF000000"/>
      <name val="Calibri"/>
      <family val="2"/>
      <scheme val="minor"/>
    </font>
    <font>
      <sz val="10"/>
      <color rgb="FF000000"/>
      <name val="Calibri"/>
      <family val="2"/>
      <scheme val="minor"/>
    </font>
    <font>
      <b/>
      <i/>
      <sz val="11"/>
      <color theme="1"/>
      <name val="Calibri"/>
      <family val="2"/>
      <scheme val="minor"/>
    </font>
    <font>
      <u/>
      <sz val="10"/>
      <color theme="10"/>
      <name val="Calibri"/>
      <family val="2"/>
      <scheme val="minor"/>
    </font>
    <font>
      <sz val="11"/>
      <color theme="1"/>
      <name val="Times New Roman"/>
      <family val="1"/>
    </font>
    <font>
      <sz val="11.5"/>
      <color theme="1"/>
      <name val="Calibri"/>
      <family val="2"/>
      <scheme val="minor"/>
    </font>
    <font>
      <b/>
      <u/>
      <sz val="12"/>
      <color theme="1"/>
      <name val="Calibri"/>
      <family val="2"/>
      <scheme val="minor"/>
    </font>
    <font>
      <sz val="9"/>
      <color theme="1"/>
      <name val="Calibri"/>
      <family val="2"/>
      <scheme val="minor"/>
    </font>
    <font>
      <sz val="10"/>
      <color theme="1"/>
      <name val="Calibri"/>
      <family val="2"/>
      <scheme val="minor"/>
    </font>
    <font>
      <i/>
      <sz val="10"/>
      <color theme="1"/>
      <name val="Times New Roman"/>
      <family val="1"/>
    </font>
    <font>
      <b/>
      <i/>
      <sz val="12"/>
      <color theme="1"/>
      <name val="Calibri"/>
      <family val="2"/>
      <scheme val="minor"/>
    </font>
    <font>
      <b/>
      <i/>
      <sz val="10"/>
      <color theme="1"/>
      <name val="Times New Roman"/>
      <family val="1"/>
    </font>
    <font>
      <b/>
      <sz val="11"/>
      <color theme="1"/>
      <name val="Times New Roman"/>
      <family val="1"/>
    </font>
    <font>
      <b/>
      <sz val="9"/>
      <color rgb="FF000000"/>
      <name val="Calibri"/>
      <family val="2"/>
      <scheme val="minor"/>
    </font>
    <font>
      <sz val="14"/>
      <name val="Calibri"/>
      <family val="2"/>
      <scheme val="minor"/>
    </font>
    <font>
      <sz val="8"/>
      <name val="Calibri"/>
      <family val="2"/>
      <scheme val="minor"/>
    </font>
    <font>
      <b/>
      <sz val="11"/>
      <name val="Calibri"/>
      <family val="2"/>
      <scheme val="minor"/>
    </font>
    <font>
      <sz val="11"/>
      <color theme="0"/>
      <name val="Calibri"/>
      <family val="2"/>
      <scheme val="minor"/>
    </font>
    <font>
      <u/>
      <sz val="14"/>
      <color theme="10"/>
      <name val="Calibri"/>
      <family val="2"/>
      <scheme val="minor"/>
    </font>
    <font>
      <i/>
      <sz val="11"/>
      <color theme="1"/>
      <name val="Calibri"/>
      <family val="2"/>
      <scheme val="minor"/>
    </font>
    <font>
      <sz val="11"/>
      <color rgb="FFFF0000"/>
      <name val="Calibri"/>
      <family val="2"/>
      <scheme val="minor"/>
    </font>
    <font>
      <b/>
      <sz val="13"/>
      <name val="Calibri"/>
      <family val="2"/>
      <scheme val="minor"/>
    </font>
    <font>
      <sz val="13"/>
      <color theme="1"/>
      <name val="Calibri"/>
      <family val="2"/>
      <scheme val="minor"/>
    </font>
  </fonts>
  <fills count="12">
    <fill>
      <patternFill patternType="none"/>
    </fill>
    <fill>
      <patternFill patternType="gray125"/>
    </fill>
    <fill>
      <patternFill patternType="solid">
        <fgColor rgb="FFFFFF00"/>
        <bgColor indexed="64"/>
      </patternFill>
    </fill>
    <fill>
      <patternFill patternType="solid">
        <fgColor theme="1"/>
        <bgColor indexed="64"/>
      </patternFill>
    </fill>
    <fill>
      <patternFill patternType="solid">
        <fgColor rgb="FFFFFFCC"/>
        <bgColor indexed="64"/>
      </patternFill>
    </fill>
    <fill>
      <patternFill patternType="solid">
        <fgColor indexed="22"/>
        <bgColor indexed="64"/>
      </patternFill>
    </fill>
    <fill>
      <patternFill patternType="solid">
        <fgColor theme="0" tint="-0.14999847407452621"/>
        <bgColor indexed="64"/>
      </patternFill>
    </fill>
    <fill>
      <patternFill patternType="solid">
        <fgColor rgb="FF81FC24"/>
        <bgColor indexed="64"/>
      </patternFill>
    </fill>
    <fill>
      <patternFill patternType="solid">
        <fgColor indexed="13"/>
        <bgColor indexed="64"/>
      </patternFill>
    </fill>
    <fill>
      <patternFill patternType="solid">
        <fgColor indexed="9"/>
        <bgColor indexed="64"/>
      </patternFill>
    </fill>
    <fill>
      <patternFill patternType="solid">
        <fgColor rgb="FF49FD31"/>
        <bgColor indexed="64"/>
      </patternFill>
    </fill>
    <fill>
      <patternFill patternType="solid">
        <fgColor theme="0" tint="-0.499984740745262"/>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ck">
        <color auto="1"/>
      </bottom>
      <diagonal/>
    </border>
    <border>
      <left/>
      <right/>
      <top style="thick">
        <color auto="1"/>
      </top>
      <bottom style="thick">
        <color auto="1"/>
      </bottom>
      <diagonal/>
    </border>
    <border>
      <left/>
      <right/>
      <top/>
      <bottom style="thin">
        <color auto="1"/>
      </bottom>
      <diagonal/>
    </border>
    <border>
      <left style="thin">
        <color indexed="64"/>
      </left>
      <right/>
      <top/>
      <bottom style="thin">
        <color indexed="64"/>
      </bottom>
      <diagonal/>
    </border>
    <border>
      <left/>
      <right style="thin">
        <color indexed="64"/>
      </right>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ck">
        <color auto="1"/>
      </bottom>
      <diagonal/>
    </border>
    <border>
      <left style="thin">
        <color auto="1"/>
      </left>
      <right/>
      <top style="thick">
        <color auto="1"/>
      </top>
      <bottom style="thick">
        <color auto="1"/>
      </bottom>
      <diagonal/>
    </border>
    <border>
      <left/>
      <right style="thin">
        <color auto="1"/>
      </right>
      <top style="thick">
        <color auto="1"/>
      </top>
      <bottom style="thick">
        <color auto="1"/>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ck">
        <color auto="1"/>
      </top>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diagonal/>
    </border>
    <border>
      <left style="thick">
        <color indexed="64"/>
      </left>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top/>
      <bottom style="thin">
        <color indexed="64"/>
      </bottom>
      <diagonal/>
    </border>
    <border>
      <left style="thin">
        <color indexed="64"/>
      </left>
      <right style="thick">
        <color indexed="64"/>
      </right>
      <top/>
      <bottom/>
      <diagonal/>
    </border>
    <border>
      <left style="thick">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s>
  <cellStyleXfs count="2">
    <xf numFmtId="0" fontId="0" fillId="0" borderId="0"/>
    <xf numFmtId="0" fontId="26" fillId="0" borderId="0" applyNumberFormat="0" applyFill="0" applyBorder="0" applyAlignment="0" applyProtection="0"/>
  </cellStyleXfs>
  <cellXfs count="364">
    <xf numFmtId="0" fontId="0" fillId="0" borderId="0" xfId="0"/>
    <xf numFmtId="0" fontId="1" fillId="0" borderId="0" xfId="0" applyFont="1"/>
    <xf numFmtId="0" fontId="3" fillId="0" borderId="0" xfId="0" applyFont="1"/>
    <xf numFmtId="0" fontId="2" fillId="0" borderId="0" xfId="0" applyFont="1"/>
    <xf numFmtId="0" fontId="4" fillId="0" borderId="0" xfId="0" applyFont="1" applyAlignment="1">
      <alignment horizontal="left"/>
    </xf>
    <xf numFmtId="0" fontId="1" fillId="0" borderId="0" xfId="0" applyFont="1" applyAlignment="1">
      <alignment horizontal="left"/>
    </xf>
    <xf numFmtId="0" fontId="5" fillId="0" borderId="0" xfId="0" applyFont="1" applyAlignment="1"/>
    <xf numFmtId="0" fontId="6" fillId="0" borderId="0" xfId="0" applyFont="1" applyBorder="1" applyAlignment="1"/>
    <xf numFmtId="0" fontId="9" fillId="2" borderId="1" xfId="0" applyFont="1" applyFill="1" applyBorder="1"/>
    <xf numFmtId="0" fontId="8" fillId="0" borderId="0" xfId="0" applyFont="1" applyBorder="1"/>
    <xf numFmtId="0" fontId="8" fillId="0" borderId="5" xfId="0" applyFont="1" applyBorder="1"/>
    <xf numFmtId="0" fontId="8" fillId="0" borderId="6" xfId="0" applyFont="1" applyBorder="1"/>
    <xf numFmtId="0" fontId="10" fillId="4" borderId="1" xfId="0" applyFont="1" applyFill="1" applyBorder="1"/>
    <xf numFmtId="0" fontId="10" fillId="0" borderId="5" xfId="0" applyFont="1" applyBorder="1"/>
    <xf numFmtId="0" fontId="10" fillId="0" borderId="0" xfId="0" applyFont="1" applyBorder="1" applyAlignment="1">
      <alignment horizontal="center"/>
    </xf>
    <xf numFmtId="0" fontId="11" fillId="0" borderId="6" xfId="0" applyFont="1" applyBorder="1"/>
    <xf numFmtId="0" fontId="12" fillId="4" borderId="1" xfId="0" applyFont="1" applyFill="1" applyBorder="1"/>
    <xf numFmtId="164" fontId="8" fillId="0" borderId="1" xfId="0" applyNumberFormat="1" applyFont="1" applyBorder="1" applyAlignment="1" applyProtection="1">
      <alignment horizontal="center"/>
      <protection locked="0"/>
    </xf>
    <xf numFmtId="3" fontId="8" fillId="0" borderId="1" xfId="0" applyNumberFormat="1" applyFont="1" applyBorder="1" applyAlignment="1" applyProtection="1">
      <alignment horizontal="center"/>
      <protection locked="0"/>
    </xf>
    <xf numFmtId="0" fontId="13" fillId="0" borderId="15" xfId="0" applyFont="1" applyBorder="1" applyAlignment="1">
      <alignment wrapText="1"/>
    </xf>
    <xf numFmtId="0" fontId="13" fillId="0" borderId="8" xfId="0" applyFont="1" applyBorder="1" applyAlignment="1">
      <alignment wrapText="1"/>
    </xf>
    <xf numFmtId="0" fontId="8" fillId="3" borderId="5" xfId="0" applyFont="1" applyFill="1" applyBorder="1"/>
    <xf numFmtId="0" fontId="8" fillId="3" borderId="0" xfId="0" applyFont="1" applyFill="1" applyBorder="1"/>
    <xf numFmtId="0" fontId="8" fillId="3" borderId="6" xfId="0" applyFont="1" applyFill="1" applyBorder="1"/>
    <xf numFmtId="0" fontId="15" fillId="0" borderId="5" xfId="0" applyFont="1" applyBorder="1" applyAlignment="1">
      <alignment wrapText="1"/>
    </xf>
    <xf numFmtId="0" fontId="15" fillId="0" borderId="0" xfId="0" applyFont="1" applyBorder="1" applyAlignment="1">
      <alignment wrapText="1"/>
    </xf>
    <xf numFmtId="0" fontId="16" fillId="0" borderId="6" xfId="0" applyFont="1" applyBorder="1" applyAlignment="1">
      <alignment wrapText="1"/>
    </xf>
    <xf numFmtId="0" fontId="8" fillId="0" borderId="11" xfId="0" applyFont="1" applyBorder="1"/>
    <xf numFmtId="0" fontId="8" fillId="0" borderId="10" xfId="0" applyFont="1" applyBorder="1"/>
    <xf numFmtId="0" fontId="8" fillId="0" borderId="12" xfId="0" applyFont="1" applyBorder="1"/>
    <xf numFmtId="0" fontId="7" fillId="0" borderId="14" xfId="0" applyFont="1" applyBorder="1" applyAlignment="1">
      <alignment horizontal="right"/>
    </xf>
    <xf numFmtId="0" fontId="8" fillId="0" borderId="0" xfId="0" applyFont="1"/>
    <xf numFmtId="0" fontId="17" fillId="0" borderId="0" xfId="0" applyFont="1" applyAlignment="1">
      <alignment horizontal="right"/>
    </xf>
    <xf numFmtId="0" fontId="23" fillId="0" borderId="0" xfId="0" applyFont="1" applyBorder="1" applyAlignment="1">
      <alignment horizontal="center"/>
    </xf>
    <xf numFmtId="0" fontId="7" fillId="2" borderId="1" xfId="0" applyFont="1" applyFill="1" applyBorder="1" applyAlignment="1">
      <alignment horizontal="center" vertical="center"/>
    </xf>
    <xf numFmtId="0" fontId="18" fillId="0" borderId="0" xfId="0" applyFont="1" applyBorder="1" applyAlignment="1">
      <alignment horizontal="left" vertical="center"/>
    </xf>
    <xf numFmtId="0" fontId="19" fillId="0" borderId="0" xfId="0" applyFont="1" applyBorder="1" applyAlignment="1">
      <alignment horizontal="left"/>
    </xf>
    <xf numFmtId="0" fontId="7" fillId="0" borderId="0" xfId="0" applyFont="1" applyAlignment="1">
      <alignment horizontal="left" indent="1"/>
    </xf>
    <xf numFmtId="0" fontId="18" fillId="0" borderId="0" xfId="0" applyFont="1" applyBorder="1" applyAlignment="1">
      <alignment horizontal="left"/>
    </xf>
    <xf numFmtId="0" fontId="7" fillId="2" borderId="1" xfId="0" applyFont="1" applyFill="1" applyBorder="1" applyAlignment="1">
      <alignment horizontal="center"/>
    </xf>
    <xf numFmtId="0" fontId="7" fillId="0" borderId="1" xfId="0" applyFont="1" applyBorder="1" applyAlignment="1">
      <alignment horizontal="left" vertical="center" wrapText="1"/>
    </xf>
    <xf numFmtId="164" fontId="7" fillId="0" borderId="1" xfId="0" applyNumberFormat="1" applyFont="1" applyBorder="1" applyAlignment="1" applyProtection="1">
      <alignment horizontal="center" vertical="center" wrapText="1"/>
      <protection locked="0"/>
    </xf>
    <xf numFmtId="0" fontId="24" fillId="0" borderId="0" xfId="0" applyFont="1" applyBorder="1" applyAlignment="1">
      <alignment horizontal="center"/>
    </xf>
    <xf numFmtId="0" fontId="19" fillId="0" borderId="0" xfId="0" applyFont="1" applyBorder="1"/>
    <xf numFmtId="0" fontId="21" fillId="0" borderId="0" xfId="0" applyFont="1" applyBorder="1" applyAlignment="1">
      <alignment horizontal="center" vertical="top" wrapText="1"/>
    </xf>
    <xf numFmtId="0" fontId="21" fillId="0" borderId="0" xfId="0" applyFont="1" applyBorder="1" applyAlignment="1">
      <alignment wrapText="1"/>
    </xf>
    <xf numFmtId="0" fontId="0" fillId="0" borderId="0" xfId="0" applyBorder="1"/>
    <xf numFmtId="0" fontId="21" fillId="0" borderId="0" xfId="0" applyFont="1" applyFill="1" applyBorder="1" applyAlignment="1">
      <alignment vertical="center" wrapText="1"/>
    </xf>
    <xf numFmtId="0" fontId="19" fillId="0" borderId="1" xfId="0" applyFont="1" applyBorder="1" applyAlignment="1">
      <alignment horizontal="right" vertical="center"/>
    </xf>
    <xf numFmtId="164" fontId="21" fillId="5" borderId="1" xfId="0" applyNumberFormat="1" applyFont="1" applyFill="1" applyBorder="1" applyAlignment="1">
      <alignment horizontal="center" vertical="center" wrapText="1"/>
    </xf>
    <xf numFmtId="0" fontId="21" fillId="0" borderId="0" xfId="0" applyFont="1" applyFill="1" applyBorder="1" applyAlignment="1">
      <alignment horizontal="left" vertical="center" wrapText="1"/>
    </xf>
    <xf numFmtId="0" fontId="19" fillId="0" borderId="0" xfId="0" applyFont="1"/>
    <xf numFmtId="0" fontId="25" fillId="0" borderId="0" xfId="0" applyFont="1"/>
    <xf numFmtId="0" fontId="18" fillId="0" borderId="0" xfId="0" applyFont="1"/>
    <xf numFmtId="0" fontId="8" fillId="0" borderId="0" xfId="0" applyFont="1" applyAlignment="1">
      <alignment horizontal="center"/>
    </xf>
    <xf numFmtId="0" fontId="9" fillId="0" borderId="21" xfId="0" applyFont="1" applyFill="1" applyBorder="1" applyAlignment="1" applyProtection="1">
      <alignment horizontal="center"/>
      <protection locked="0"/>
    </xf>
    <xf numFmtId="0" fontId="27" fillId="0" borderId="0" xfId="0" applyFont="1" applyFill="1" applyBorder="1" applyAlignment="1">
      <alignment horizontal="left" vertical="center" wrapText="1"/>
    </xf>
    <xf numFmtId="0" fontId="28" fillId="0" borderId="0" xfId="0" applyFont="1"/>
    <xf numFmtId="0" fontId="29" fillId="0" borderId="0" xfId="0" applyFont="1"/>
    <xf numFmtId="0" fontId="30" fillId="0" borderId="0" xfId="0" applyFont="1" applyAlignment="1">
      <alignment horizontal="left"/>
    </xf>
    <xf numFmtId="0" fontId="28" fillId="0" borderId="0" xfId="0" applyFont="1" applyAlignment="1">
      <alignment horizontal="left"/>
    </xf>
    <xf numFmtId="0" fontId="31" fillId="0" borderId="0" xfId="0" applyFont="1"/>
    <xf numFmtId="0" fontId="7" fillId="0" borderId="7" xfId="0" applyFont="1" applyBorder="1" applyAlignment="1"/>
    <xf numFmtId="0" fontId="33" fillId="2" borderId="23" xfId="0" applyFont="1" applyFill="1" applyBorder="1" applyAlignment="1">
      <alignment horizontal="center" vertical="center" wrapText="1"/>
    </xf>
    <xf numFmtId="0" fontId="34" fillId="2" borderId="21" xfId="0" applyFont="1" applyFill="1" applyBorder="1" applyAlignment="1">
      <alignment horizontal="center" vertical="center" wrapText="1"/>
    </xf>
    <xf numFmtId="0" fontId="34" fillId="2" borderId="1" xfId="0" applyFont="1" applyFill="1" applyBorder="1" applyAlignment="1">
      <alignment horizontal="center" vertical="center" wrapText="1"/>
    </xf>
    <xf numFmtId="0" fontId="35" fillId="6" borderId="1" xfId="0" applyFont="1" applyFill="1" applyBorder="1" applyAlignment="1">
      <alignment horizontal="left" vertical="center" wrapText="1"/>
    </xf>
    <xf numFmtId="3" fontId="8" fillId="6" borderId="1" xfId="0" applyNumberFormat="1" applyFont="1" applyFill="1" applyBorder="1" applyAlignment="1" applyProtection="1">
      <alignment horizontal="center" vertical="center" wrapText="1"/>
      <protection locked="0"/>
    </xf>
    <xf numFmtId="164" fontId="8" fillId="6" borderId="1" xfId="0" applyNumberFormat="1" applyFont="1" applyFill="1" applyBorder="1" applyAlignment="1" applyProtection="1">
      <alignment horizontal="center" vertical="center" wrapText="1"/>
      <protection locked="0"/>
    </xf>
    <xf numFmtId="3" fontId="8" fillId="6" borderId="1" xfId="0" applyNumberFormat="1" applyFont="1" applyFill="1" applyBorder="1" applyAlignment="1" applyProtection="1">
      <alignment horizontal="center" vertical="center"/>
      <protection locked="0"/>
    </xf>
    <xf numFmtId="0" fontId="35" fillId="0" borderId="1" xfId="0" applyFont="1" applyFill="1" applyBorder="1" applyAlignment="1">
      <alignment horizontal="left" vertical="center" wrapText="1"/>
    </xf>
    <xf numFmtId="3" fontId="8" fillId="0" borderId="1" xfId="0" applyNumberFormat="1" applyFont="1" applyFill="1" applyBorder="1" applyAlignment="1" applyProtection="1">
      <alignment horizontal="center" vertical="center" wrapText="1"/>
      <protection locked="0"/>
    </xf>
    <xf numFmtId="164" fontId="8" fillId="0" borderId="1" xfId="0" applyNumberFormat="1" applyFont="1" applyFill="1" applyBorder="1" applyAlignment="1" applyProtection="1">
      <alignment horizontal="center" vertical="center" wrapText="1"/>
      <protection locked="0"/>
    </xf>
    <xf numFmtId="3" fontId="8" fillId="0" borderId="1" xfId="0" applyNumberFormat="1" applyFont="1" applyFill="1" applyBorder="1" applyAlignment="1" applyProtection="1">
      <alignment horizontal="center" vertical="center"/>
      <protection locked="0"/>
    </xf>
    <xf numFmtId="164" fontId="8" fillId="6" borderId="1" xfId="0" applyNumberFormat="1" applyFont="1" applyFill="1" applyBorder="1" applyAlignment="1" applyProtection="1">
      <alignment horizontal="center" vertical="center"/>
      <protection locked="0"/>
    </xf>
    <xf numFmtId="164" fontId="8" fillId="0" borderId="1" xfId="0" applyNumberFormat="1" applyFont="1" applyFill="1" applyBorder="1" applyAlignment="1" applyProtection="1">
      <alignment horizontal="center" vertical="center"/>
      <protection locked="0"/>
    </xf>
    <xf numFmtId="0" fontId="35" fillId="6" borderId="1" xfId="0" applyFont="1" applyFill="1" applyBorder="1" applyAlignment="1" applyProtection="1">
      <alignment horizontal="left" vertical="center" wrapText="1"/>
      <protection locked="0"/>
    </xf>
    <xf numFmtId="0" fontId="35" fillId="0" borderId="1" xfId="0" applyFont="1" applyFill="1" applyBorder="1" applyAlignment="1" applyProtection="1">
      <alignment vertical="center" wrapText="1"/>
      <protection locked="0"/>
    </xf>
    <xf numFmtId="0" fontId="9" fillId="0" borderId="0" xfId="0" applyFont="1"/>
    <xf numFmtId="0" fontId="33" fillId="2" borderId="22" xfId="0" applyFont="1" applyFill="1" applyBorder="1" applyAlignment="1">
      <alignment horizontal="center" vertical="center" wrapText="1"/>
    </xf>
    <xf numFmtId="3" fontId="9" fillId="2" borderId="21" xfId="0" applyNumberFormat="1" applyFont="1" applyFill="1" applyBorder="1" applyAlignment="1">
      <alignment horizontal="center" vertical="center"/>
    </xf>
    <xf numFmtId="0" fontId="0" fillId="0" borderId="0" xfId="0" applyFont="1"/>
    <xf numFmtId="0" fontId="0" fillId="0" borderId="31" xfId="0" applyBorder="1" applyAlignment="1"/>
    <xf numFmtId="0" fontId="10" fillId="0" borderId="1" xfId="0" applyFont="1" applyBorder="1" applyAlignment="1">
      <alignment horizontal="center" vertical="center"/>
    </xf>
    <xf numFmtId="0" fontId="0" fillId="0" borderId="1" xfId="0" applyBorder="1" applyAlignment="1" applyProtection="1">
      <alignment horizontal="center" vertical="center"/>
      <protection locked="0"/>
    </xf>
    <xf numFmtId="0" fontId="37" fillId="0" borderId="23" xfId="1" applyFont="1" applyBorder="1"/>
    <xf numFmtId="0" fontId="1" fillId="0" borderId="6" xfId="0" applyFont="1" applyBorder="1"/>
    <xf numFmtId="0" fontId="17" fillId="0" borderId="0" xfId="0" applyFont="1" applyAlignment="1"/>
    <xf numFmtId="0" fontId="38" fillId="0" borderId="0" xfId="0" applyFont="1"/>
    <xf numFmtId="0" fontId="39" fillId="0" borderId="0" xfId="0" applyFont="1"/>
    <xf numFmtId="3" fontId="11" fillId="0" borderId="1" xfId="0" applyNumberFormat="1" applyFont="1" applyBorder="1" applyAlignment="1" applyProtection="1">
      <alignment horizontal="center" vertical="center"/>
      <protection locked="0"/>
    </xf>
    <xf numFmtId="0" fontId="13" fillId="0" borderId="0" xfId="0" applyFont="1" applyBorder="1" applyAlignment="1">
      <alignment horizontal="center" vertical="center" wrapText="1"/>
    </xf>
    <xf numFmtId="3" fontId="22" fillId="0" borderId="1" xfId="0" applyNumberFormat="1" applyFont="1" applyBorder="1" applyAlignment="1">
      <alignment horizontal="center"/>
    </xf>
    <xf numFmtId="0" fontId="40" fillId="0" borderId="0" xfId="0" applyFont="1"/>
    <xf numFmtId="0" fontId="22" fillId="0" borderId="0" xfId="0" applyFont="1"/>
    <xf numFmtId="0" fontId="38" fillId="0" borderId="0" xfId="0" applyFont="1" applyAlignment="1">
      <alignment wrapText="1"/>
    </xf>
    <xf numFmtId="0" fontId="12" fillId="2" borderId="1" xfId="0" applyFont="1" applyFill="1" applyBorder="1" applyAlignment="1">
      <alignment horizontal="center" vertical="center" wrapText="1"/>
    </xf>
    <xf numFmtId="0" fontId="41" fillId="0" borderId="0" xfId="0" applyFont="1"/>
    <xf numFmtId="0" fontId="43" fillId="0" borderId="0" xfId="0" applyFont="1" applyBorder="1" applyAlignment="1">
      <alignment horizontal="left" vertical="top"/>
    </xf>
    <xf numFmtId="0" fontId="38" fillId="0" borderId="0" xfId="0" applyFont="1" applyBorder="1"/>
    <xf numFmtId="0" fontId="22" fillId="0" borderId="0" xfId="0" applyFont="1" applyFill="1" applyBorder="1" applyAlignment="1">
      <alignment horizontal="center" wrapText="1"/>
    </xf>
    <xf numFmtId="3" fontId="0" fillId="0" borderId="0" xfId="0" applyNumberFormat="1" applyFont="1" applyFill="1" applyBorder="1" applyAlignment="1">
      <alignment horizontal="center"/>
    </xf>
    <xf numFmtId="0" fontId="43" fillId="0" borderId="0" xfId="0" applyFont="1" applyFill="1" applyBorder="1" applyAlignment="1">
      <alignment horizontal="left" vertical="top"/>
    </xf>
    <xf numFmtId="0" fontId="38" fillId="0" borderId="0" xfId="0" applyFont="1" applyFill="1"/>
    <xf numFmtId="5" fontId="11" fillId="6" borderId="1" xfId="0" applyNumberFormat="1" applyFont="1" applyFill="1" applyBorder="1" applyAlignment="1" applyProtection="1">
      <alignment horizontal="center" vertical="center"/>
    </xf>
    <xf numFmtId="165" fontId="22" fillId="6" borderId="32" xfId="0" applyNumberFormat="1" applyFont="1" applyFill="1" applyBorder="1" applyAlignment="1">
      <alignment horizontal="center" vertical="center"/>
    </xf>
    <xf numFmtId="3" fontId="22" fillId="6" borderId="34" xfId="0" applyNumberFormat="1" applyFont="1" applyFill="1" applyBorder="1" applyAlignment="1">
      <alignment horizontal="center" vertical="center"/>
    </xf>
    <xf numFmtId="164" fontId="22" fillId="6" borderId="36" xfId="0" applyNumberFormat="1" applyFont="1" applyFill="1" applyBorder="1" applyAlignment="1">
      <alignment horizontal="center" vertical="center"/>
    </xf>
    <xf numFmtId="0" fontId="22" fillId="0" borderId="1" xfId="0" applyFont="1" applyBorder="1" applyAlignment="1" applyProtection="1">
      <alignment horizontal="center" vertical="center"/>
      <protection locked="0"/>
    </xf>
    <xf numFmtId="0" fontId="47" fillId="2" borderId="1" xfId="0" applyFont="1" applyFill="1" applyBorder="1" applyAlignment="1">
      <alignment horizontal="center" vertical="center" wrapText="1"/>
    </xf>
    <xf numFmtId="0" fontId="22" fillId="0" borderId="0" xfId="0" applyFont="1" applyBorder="1" applyAlignment="1">
      <alignment horizontal="justify" vertical="center" wrapText="1"/>
    </xf>
    <xf numFmtId="0" fontId="22" fillId="0" borderId="0" xfId="0" applyFont="1" applyBorder="1" applyAlignment="1">
      <alignment horizontal="center" vertical="center" wrapText="1"/>
    </xf>
    <xf numFmtId="0" fontId="0" fillId="0" borderId="0" xfId="0" applyAlignment="1">
      <alignment horizontal="center"/>
    </xf>
    <xf numFmtId="0" fontId="22" fillId="0" borderId="0" xfId="0" applyFont="1" applyBorder="1" applyAlignment="1">
      <alignment horizontal="left" vertical="center" wrapText="1"/>
    </xf>
    <xf numFmtId="0" fontId="36" fillId="0" borderId="0" xfId="0" applyFont="1" applyBorder="1" applyAlignment="1"/>
    <xf numFmtId="0" fontId="22" fillId="0" borderId="0" xfId="0" applyFont="1" applyAlignment="1">
      <alignment horizontal="left"/>
    </xf>
    <xf numFmtId="0" fontId="36" fillId="0" borderId="0" xfId="0" applyFont="1" applyAlignment="1">
      <alignment horizontal="right"/>
    </xf>
    <xf numFmtId="0" fontId="7" fillId="2" borderId="1" xfId="0" applyFont="1" applyFill="1" applyBorder="1" applyAlignment="1">
      <alignment horizontal="center" vertical="center"/>
    </xf>
    <xf numFmtId="0" fontId="21" fillId="0" borderId="0" xfId="0" applyFont="1" applyFill="1" applyBorder="1" applyAlignment="1">
      <alignment horizontal="center" vertical="center" wrapText="1"/>
    </xf>
    <xf numFmtId="0" fontId="22" fillId="0" borderId="1" xfId="0" applyFont="1" applyBorder="1" applyAlignment="1" applyProtection="1">
      <alignment horizontal="center" vertical="center" wrapText="1"/>
      <protection locked="0"/>
    </xf>
    <xf numFmtId="0" fontId="35" fillId="0" borderId="0" xfId="0" applyFont="1" applyFill="1" applyBorder="1" applyAlignment="1" applyProtection="1">
      <alignment horizontal="left" vertical="center" wrapText="1"/>
      <protection locked="0"/>
    </xf>
    <xf numFmtId="3" fontId="42" fillId="0" borderId="0" xfId="0" applyNumberFormat="1" applyFont="1" applyFill="1" applyBorder="1" applyAlignment="1" applyProtection="1">
      <alignment horizontal="center" vertical="center" wrapText="1"/>
      <protection locked="0"/>
    </xf>
    <xf numFmtId="164" fontId="42" fillId="0" borderId="0" xfId="0" applyNumberFormat="1" applyFont="1" applyFill="1" applyBorder="1" applyAlignment="1" applyProtection="1">
      <alignment horizontal="center" vertical="center"/>
      <protection locked="0"/>
    </xf>
    <xf numFmtId="0" fontId="35" fillId="0" borderId="0" xfId="0" applyFont="1" applyFill="1" applyBorder="1" applyAlignment="1" applyProtection="1">
      <alignment horizontal="left" vertical="center" wrapText="1"/>
    </xf>
    <xf numFmtId="3" fontId="42" fillId="0" borderId="0" xfId="0" applyNumberFormat="1" applyFont="1" applyFill="1" applyBorder="1" applyAlignment="1" applyProtection="1">
      <alignment horizontal="center" vertical="center" wrapText="1"/>
    </xf>
    <xf numFmtId="164" fontId="42" fillId="0" borderId="0" xfId="0" applyNumberFormat="1" applyFont="1" applyFill="1" applyBorder="1" applyAlignment="1" applyProtection="1">
      <alignment horizontal="center" vertical="center"/>
    </xf>
    <xf numFmtId="0" fontId="8" fillId="0" borderId="0" xfId="0" applyFont="1" applyBorder="1" applyAlignment="1">
      <alignment horizontal="center"/>
    </xf>
    <xf numFmtId="0" fontId="12" fillId="4" borderId="37" xfId="0" applyFont="1" applyFill="1" applyBorder="1" applyAlignment="1">
      <alignment horizontal="center" vertical="center" wrapText="1"/>
    </xf>
    <xf numFmtId="0" fontId="12" fillId="4" borderId="33" xfId="0" applyFont="1" applyFill="1" applyBorder="1" applyAlignment="1">
      <alignment horizontal="center" vertical="center" wrapText="1"/>
    </xf>
    <xf numFmtId="0" fontId="12" fillId="4" borderId="35" xfId="0" applyFont="1" applyFill="1" applyBorder="1" applyAlignment="1">
      <alignment horizontal="center" vertical="center"/>
    </xf>
    <xf numFmtId="0" fontId="14" fillId="2" borderId="2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9" fillId="0" borderId="0" xfId="0" applyFont="1" applyAlignment="1">
      <alignment horizontal="center"/>
    </xf>
    <xf numFmtId="0" fontId="7" fillId="0" borderId="0" xfId="0" applyFont="1" applyAlignment="1">
      <alignment horizontal="center"/>
    </xf>
    <xf numFmtId="0" fontId="19" fillId="0" borderId="0" xfId="0" applyFont="1" applyAlignment="1"/>
    <xf numFmtId="0" fontId="48" fillId="0" borderId="12" xfId="0" applyFont="1" applyBorder="1" applyAlignment="1">
      <alignment horizontal="left" wrapText="1"/>
    </xf>
    <xf numFmtId="0" fontId="48" fillId="0" borderId="0" xfId="0" applyFont="1" applyAlignment="1">
      <alignment wrapText="1"/>
    </xf>
    <xf numFmtId="0" fontId="19" fillId="0" borderId="1" xfId="0" applyFont="1" applyBorder="1" applyAlignment="1">
      <alignment horizontal="center" vertical="center" wrapText="1"/>
    </xf>
    <xf numFmtId="0" fontId="49" fillId="0" borderId="1" xfId="0" applyFont="1" applyBorder="1" applyAlignment="1">
      <alignment horizontal="center" vertical="center" wrapText="1"/>
    </xf>
    <xf numFmtId="0" fontId="49" fillId="7" borderId="1" xfId="0" applyFont="1" applyFill="1" applyBorder="1" applyAlignment="1">
      <alignment horizontal="center" vertical="center" wrapText="1"/>
    </xf>
    <xf numFmtId="0" fontId="19" fillId="0" borderId="0" xfId="0" applyFont="1" applyAlignment="1">
      <alignment wrapText="1"/>
    </xf>
    <xf numFmtId="0" fontId="19" fillId="8" borderId="1" xfId="0" applyFont="1" applyFill="1" applyBorder="1" applyAlignment="1">
      <alignment horizontal="left" vertical="center" wrapText="1"/>
    </xf>
    <xf numFmtId="0" fontId="18" fillId="8" borderId="1" xfId="0" applyFont="1" applyFill="1" applyBorder="1" applyAlignment="1" applyProtection="1">
      <alignment horizontal="center" vertical="center" wrapText="1"/>
      <protection locked="0"/>
    </xf>
    <xf numFmtId="9" fontId="18" fillId="7" borderId="1" xfId="0" applyNumberFormat="1" applyFont="1" applyFill="1" applyBorder="1" applyAlignment="1" applyProtection="1">
      <alignment horizontal="center" vertical="center" wrapText="1"/>
    </xf>
    <xf numFmtId="0" fontId="19" fillId="0" borderId="1" xfId="0" applyFont="1" applyBorder="1" applyAlignment="1">
      <alignment horizontal="left" vertical="center" wrapText="1"/>
    </xf>
    <xf numFmtId="0" fontId="18" fillId="9" borderId="1" xfId="0" applyFont="1" applyFill="1" applyBorder="1" applyAlignment="1" applyProtection="1">
      <alignment horizontal="center" vertical="center"/>
      <protection locked="0"/>
    </xf>
    <xf numFmtId="0" fontId="18" fillId="8" borderId="1" xfId="0" applyFont="1" applyFill="1" applyBorder="1" applyAlignment="1" applyProtection="1">
      <alignment horizontal="center" vertical="center"/>
      <protection locked="0"/>
    </xf>
    <xf numFmtId="0" fontId="18" fillId="8" borderId="3" xfId="0" applyFont="1" applyFill="1" applyBorder="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18" fillId="0" borderId="3" xfId="0" applyFont="1" applyBorder="1" applyAlignment="1" applyProtection="1">
      <alignment horizontal="center" vertical="center"/>
      <protection locked="0"/>
    </xf>
    <xf numFmtId="0" fontId="18" fillId="0" borderId="12" xfId="0" applyFont="1" applyBorder="1" applyAlignment="1">
      <alignment horizontal="left" wrapText="1"/>
    </xf>
    <xf numFmtId="3" fontId="18" fillId="8" borderId="1" xfId="0" applyNumberFormat="1" applyFont="1" applyFill="1" applyBorder="1" applyAlignment="1" applyProtection="1">
      <alignment horizontal="center" vertical="center" wrapText="1"/>
      <protection locked="0"/>
    </xf>
    <xf numFmtId="3" fontId="18" fillId="9" borderId="1" xfId="0" applyNumberFormat="1" applyFont="1" applyFill="1" applyBorder="1" applyAlignment="1" applyProtection="1">
      <alignment horizontal="center" vertical="center"/>
      <protection locked="0"/>
    </xf>
    <xf numFmtId="3" fontId="18" fillId="8" borderId="1" xfId="0" applyNumberFormat="1" applyFont="1" applyFill="1" applyBorder="1" applyAlignment="1" applyProtection="1">
      <alignment horizontal="center" vertical="center"/>
      <protection locked="0"/>
    </xf>
    <xf numFmtId="3" fontId="18" fillId="8" borderId="3" xfId="0" applyNumberFormat="1" applyFont="1" applyFill="1" applyBorder="1" applyAlignment="1" applyProtection="1">
      <alignment horizontal="center" vertical="center"/>
      <protection locked="0"/>
    </xf>
    <xf numFmtId="3" fontId="18" fillId="0" borderId="1" xfId="0" applyNumberFormat="1" applyFont="1" applyBorder="1" applyAlignment="1" applyProtection="1">
      <alignment horizontal="center" vertical="center"/>
      <protection locked="0"/>
    </xf>
    <xf numFmtId="3" fontId="18" fillId="0" borderId="3" xfId="0" applyNumberFormat="1" applyFont="1" applyBorder="1" applyAlignment="1" applyProtection="1">
      <alignment horizontal="center" vertical="center"/>
      <protection locked="0"/>
    </xf>
    <xf numFmtId="166" fontId="17" fillId="0" borderId="24" xfId="0" applyNumberFormat="1" applyFont="1" applyBorder="1" applyAlignment="1">
      <alignment wrapText="1"/>
    </xf>
    <xf numFmtId="166" fontId="17" fillId="0" borderId="0" xfId="0" applyNumberFormat="1" applyFont="1" applyBorder="1" applyAlignment="1">
      <alignment wrapText="1"/>
    </xf>
    <xf numFmtId="0" fontId="7" fillId="2" borderId="0" xfId="0" applyFont="1" applyFill="1" applyBorder="1" applyAlignment="1">
      <alignment vertical="center"/>
    </xf>
    <xf numFmtId="0" fontId="7" fillId="2" borderId="0" xfId="0" applyFont="1" applyFill="1" applyAlignment="1"/>
    <xf numFmtId="0" fontId="7" fillId="2" borderId="1" xfId="0" applyFont="1" applyFill="1" applyBorder="1" applyAlignment="1">
      <alignment horizontal="center" vertical="center" wrapText="1"/>
    </xf>
    <xf numFmtId="0" fontId="21" fillId="10" borderId="1" xfId="0" applyFont="1" applyFill="1" applyBorder="1" applyAlignment="1" applyProtection="1">
      <alignment horizontal="center" vertical="center" wrapText="1"/>
    </xf>
    <xf numFmtId="3" fontId="7" fillId="10" borderId="1" xfId="0" applyNumberFormat="1" applyFont="1" applyFill="1" applyBorder="1" applyAlignment="1" applyProtection="1">
      <alignment horizontal="center" vertical="center"/>
    </xf>
    <xf numFmtId="9" fontId="7" fillId="10" borderId="1" xfId="0" applyNumberFormat="1" applyFont="1" applyFill="1" applyBorder="1" applyAlignment="1" applyProtection="1">
      <alignment horizontal="center" vertical="center" wrapText="1"/>
    </xf>
    <xf numFmtId="0" fontId="23" fillId="0" borderId="0" xfId="0" applyFont="1" applyBorder="1" applyAlignment="1">
      <alignment vertical="center" wrapText="1"/>
    </xf>
    <xf numFmtId="3" fontId="7" fillId="0" borderId="1" xfId="0" applyNumberFormat="1" applyFont="1" applyBorder="1" applyAlignment="1" applyProtection="1">
      <alignment horizontal="center" vertical="center" wrapText="1"/>
      <protection locked="0"/>
    </xf>
    <xf numFmtId="0" fontId="21" fillId="0" borderId="7" xfId="0" applyFont="1" applyFill="1" applyBorder="1" applyAlignment="1">
      <alignment vertical="center"/>
    </xf>
    <xf numFmtId="0" fontId="50" fillId="2" borderId="2" xfId="0" applyFont="1" applyFill="1" applyBorder="1" applyAlignment="1">
      <alignment horizontal="center" vertical="center" wrapText="1"/>
    </xf>
    <xf numFmtId="0" fontId="50" fillId="2" borderId="1" xfId="0" applyFont="1" applyFill="1" applyBorder="1" applyAlignment="1">
      <alignment horizontal="center" wrapText="1"/>
    </xf>
    <xf numFmtId="0" fontId="50" fillId="2" borderId="1" xfId="0" applyFont="1" applyFill="1" applyBorder="1" applyAlignment="1">
      <alignment horizontal="center" vertical="center" wrapText="1"/>
    </xf>
    <xf numFmtId="3" fontId="7" fillId="0" borderId="2" xfId="0" applyNumberFormat="1" applyFont="1" applyBorder="1" applyAlignment="1" applyProtection="1">
      <alignment horizontal="center" vertical="center" wrapText="1"/>
      <protection locked="0"/>
    </xf>
    <xf numFmtId="3" fontId="21" fillId="6" borderId="2" xfId="0" applyNumberFormat="1" applyFont="1" applyFill="1" applyBorder="1" applyAlignment="1">
      <alignment horizontal="center" vertical="center" wrapText="1"/>
    </xf>
    <xf numFmtId="3" fontId="12" fillId="6" borderId="1" xfId="0" applyNumberFormat="1" applyFont="1" applyFill="1" applyBorder="1" applyAlignment="1">
      <alignment horizontal="center" vertical="center"/>
    </xf>
    <xf numFmtId="0" fontId="51" fillId="0" borderId="0" xfId="0" applyFont="1"/>
    <xf numFmtId="0" fontId="7" fillId="0" borderId="0" xfId="0" applyFont="1" applyBorder="1" applyAlignment="1"/>
    <xf numFmtId="0" fontId="8" fillId="0" borderId="0" xfId="0" applyFont="1" applyBorder="1" applyAlignment="1"/>
    <xf numFmtId="0" fontId="11" fillId="0" borderId="0" xfId="0" applyFont="1"/>
    <xf numFmtId="0" fontId="10" fillId="2" borderId="1" xfId="0" applyFont="1" applyFill="1" applyBorder="1" applyAlignment="1">
      <alignment horizontal="center" vertical="center"/>
    </xf>
    <xf numFmtId="0" fontId="52" fillId="0" borderId="1" xfId="1" applyFont="1" applyBorder="1" applyAlignment="1">
      <alignment horizontal="center" vertical="center"/>
    </xf>
    <xf numFmtId="0" fontId="11" fillId="0" borderId="1" xfId="0" applyFont="1" applyBorder="1" applyAlignment="1">
      <alignment horizontal="center"/>
    </xf>
    <xf numFmtId="0" fontId="10" fillId="0" borderId="0" xfId="0" applyFont="1" applyAlignment="1">
      <alignment vertical="top" wrapText="1"/>
    </xf>
    <xf numFmtId="0" fontId="10" fillId="0" borderId="0" xfId="0" applyFont="1" applyBorder="1" applyAlignment="1"/>
    <xf numFmtId="0" fontId="10" fillId="2" borderId="1" xfId="0" applyFont="1" applyFill="1" applyBorder="1" applyAlignment="1">
      <alignment horizontal="center"/>
    </xf>
    <xf numFmtId="0" fontId="11" fillId="0" borderId="0" xfId="0" applyFont="1" applyBorder="1" applyAlignment="1">
      <alignment horizontal="center"/>
    </xf>
    <xf numFmtId="0" fontId="10" fillId="2" borderId="21" xfId="0" applyFont="1" applyFill="1" applyBorder="1" applyAlignment="1"/>
    <xf numFmtId="0" fontId="8" fillId="0" borderId="0" xfId="0" applyFont="1" applyAlignment="1">
      <alignment horizontal="left"/>
    </xf>
    <xf numFmtId="9" fontId="8" fillId="6" borderId="1" xfId="0" applyNumberFormat="1" applyFont="1" applyFill="1" applyBorder="1" applyAlignment="1" applyProtection="1">
      <alignment horizontal="center" vertical="center" wrapText="1"/>
      <protection locked="0"/>
    </xf>
    <xf numFmtId="9" fontId="8" fillId="6" borderId="1" xfId="0" applyNumberFormat="1" applyFont="1" applyFill="1" applyBorder="1" applyAlignment="1" applyProtection="1">
      <alignment horizontal="center" vertical="center"/>
      <protection locked="0"/>
    </xf>
    <xf numFmtId="9" fontId="8" fillId="0" borderId="1" xfId="0" applyNumberFormat="1" applyFont="1" applyFill="1" applyBorder="1" applyAlignment="1" applyProtection="1">
      <alignment horizontal="center" vertical="center" wrapText="1"/>
      <protection locked="0"/>
    </xf>
    <xf numFmtId="9" fontId="8" fillId="0" borderId="1" xfId="0" applyNumberFormat="1" applyFont="1" applyFill="1" applyBorder="1" applyAlignment="1" applyProtection="1">
      <alignment horizontal="center" vertical="center"/>
      <protection locked="0"/>
    </xf>
    <xf numFmtId="164" fontId="9" fillId="2" borderId="21" xfId="0" applyNumberFormat="1" applyFont="1" applyFill="1" applyBorder="1" applyAlignment="1">
      <alignment horizontal="center" vertical="center"/>
    </xf>
    <xf numFmtId="9" fontId="9" fillId="2" borderId="1" xfId="0" applyNumberFormat="1" applyFont="1" applyFill="1" applyBorder="1" applyAlignment="1">
      <alignment horizontal="center" vertical="center"/>
    </xf>
    <xf numFmtId="9" fontId="8" fillId="6" borderId="1" xfId="0" applyNumberFormat="1" applyFont="1" applyFill="1" applyBorder="1" applyAlignment="1" applyProtection="1">
      <alignment horizontal="center" vertical="center"/>
    </xf>
    <xf numFmtId="9" fontId="8" fillId="0" borderId="1" xfId="0" applyNumberFormat="1" applyFont="1" applyFill="1" applyBorder="1" applyAlignment="1" applyProtection="1">
      <alignment horizontal="center" vertical="center"/>
    </xf>
    <xf numFmtId="3" fontId="51" fillId="0" borderId="0" xfId="0" applyNumberFormat="1" applyFont="1"/>
    <xf numFmtId="3" fontId="0" fillId="0" borderId="1" xfId="0" applyNumberFormat="1" applyFont="1" applyBorder="1" applyAlignment="1" applyProtection="1">
      <alignment horizontal="center" vertical="center"/>
      <protection locked="0"/>
    </xf>
    <xf numFmtId="164" fontId="38" fillId="0" borderId="1" xfId="0" applyNumberFormat="1" applyFont="1" applyFill="1" applyBorder="1" applyAlignment="1" applyProtection="1">
      <alignment horizontal="center" vertical="center"/>
      <protection locked="0"/>
    </xf>
    <xf numFmtId="3" fontId="53" fillId="0" borderId="1" xfId="0" applyNumberFormat="1" applyFont="1" applyBorder="1" applyAlignment="1" applyProtection="1">
      <alignment horizontal="center" vertical="center" wrapText="1"/>
      <protection locked="0"/>
    </xf>
    <xf numFmtId="164" fontId="54" fillId="0" borderId="0" xfId="0" applyNumberFormat="1" applyFont="1" applyFill="1"/>
    <xf numFmtId="0" fontId="54" fillId="0" borderId="0" xfId="0" applyFont="1"/>
    <xf numFmtId="9" fontId="54" fillId="0" borderId="0" xfId="0" applyNumberFormat="1" applyFont="1"/>
    <xf numFmtId="164" fontId="7" fillId="11" borderId="1" xfId="0" applyNumberFormat="1" applyFont="1" applyFill="1" applyBorder="1" applyAlignment="1" applyProtection="1">
      <alignment horizontal="center" vertical="center" wrapText="1"/>
    </xf>
    <xf numFmtId="0" fontId="7" fillId="0" borderId="0" xfId="0" applyFont="1" applyBorder="1" applyAlignment="1">
      <alignment horizontal="left" vertical="top" wrapText="1"/>
    </xf>
    <xf numFmtId="0" fontId="35" fillId="0" borderId="1" xfId="0" applyFont="1" applyFill="1" applyBorder="1" applyAlignment="1" applyProtection="1">
      <alignment horizontal="left" vertical="center" wrapText="1"/>
    </xf>
    <xf numFmtId="0" fontId="10" fillId="0" borderId="0" xfId="0" applyFont="1" applyAlignment="1">
      <alignment horizontal="left" vertical="top" wrapText="1"/>
    </xf>
    <xf numFmtId="0" fontId="10" fillId="0" borderId="1" xfId="0" applyFont="1" applyBorder="1" applyAlignment="1" applyProtection="1">
      <alignment horizontal="left"/>
      <protection locked="0"/>
    </xf>
    <xf numFmtId="0" fontId="7" fillId="0" borderId="0" xfId="0" applyFont="1" applyBorder="1" applyAlignment="1">
      <alignment horizontal="center"/>
    </xf>
    <xf numFmtId="0" fontId="12" fillId="4" borderId="1" xfId="0" applyFont="1" applyFill="1" applyBorder="1" applyAlignment="1">
      <alignment horizontal="left"/>
    </xf>
    <xf numFmtId="0" fontId="8" fillId="0" borderId="1" xfId="0" applyFont="1" applyBorder="1" applyAlignment="1" applyProtection="1">
      <alignment horizontal="left"/>
      <protection locked="0"/>
    </xf>
    <xf numFmtId="0" fontId="12" fillId="4" borderId="2" xfId="0" applyFont="1" applyFill="1" applyBorder="1" applyAlignment="1">
      <alignment horizontal="left"/>
    </xf>
    <xf numFmtId="0" fontId="12" fillId="4" borderId="4" xfId="0" applyFont="1" applyFill="1" applyBorder="1" applyAlignment="1">
      <alignment horizontal="left"/>
    </xf>
    <xf numFmtId="0" fontId="12" fillId="4" borderId="3" xfId="0" applyFont="1" applyFill="1" applyBorder="1" applyAlignment="1">
      <alignment horizontal="left"/>
    </xf>
    <xf numFmtId="0" fontId="14" fillId="0" borderId="13" xfId="0" applyFont="1" applyBorder="1" applyAlignment="1">
      <alignment horizontal="center" wrapText="1"/>
    </xf>
    <xf numFmtId="0" fontId="14" fillId="0" borderId="7" xfId="0" applyFont="1" applyBorder="1" applyAlignment="1">
      <alignment horizontal="center" wrapText="1"/>
    </xf>
    <xf numFmtId="0" fontId="14" fillId="0" borderId="14" xfId="0" applyFont="1" applyBorder="1" applyAlignment="1">
      <alignment horizontal="center" wrapText="1"/>
    </xf>
    <xf numFmtId="0" fontId="8" fillId="0" borderId="11" xfId="0" applyFont="1" applyBorder="1" applyAlignment="1">
      <alignment horizontal="center"/>
    </xf>
    <xf numFmtId="0" fontId="8" fillId="0" borderId="10" xfId="0" applyFont="1" applyBorder="1" applyAlignment="1">
      <alignment horizontal="center"/>
    </xf>
    <xf numFmtId="0" fontId="8" fillId="0" borderId="12" xfId="0" applyFont="1" applyBorder="1" applyAlignment="1">
      <alignment horizontal="center"/>
    </xf>
    <xf numFmtId="0" fontId="7" fillId="0" borderId="5" xfId="0" applyFont="1" applyBorder="1" applyAlignment="1">
      <alignment horizontal="center"/>
    </xf>
    <xf numFmtId="0" fontId="7" fillId="0" borderId="6" xfId="0" applyFont="1" applyBorder="1" applyAlignment="1">
      <alignment horizontal="center"/>
    </xf>
    <xf numFmtId="0" fontId="9" fillId="2" borderId="16" xfId="0" applyFont="1" applyFill="1" applyBorder="1" applyAlignment="1">
      <alignment horizontal="center"/>
    </xf>
    <xf numFmtId="0" fontId="9" fillId="2" borderId="9" xfId="0" applyFont="1" applyFill="1" applyBorder="1" applyAlignment="1">
      <alignment horizontal="center"/>
    </xf>
    <xf numFmtId="0" fontId="9" fillId="2" borderId="17" xfId="0" applyFont="1" applyFill="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0" xfId="0" applyFont="1" applyBorder="1" applyAlignment="1">
      <alignment horizontal="center"/>
    </xf>
    <xf numFmtId="0" fontId="9" fillId="0" borderId="2" xfId="0" applyFont="1" applyFill="1" applyBorder="1" applyAlignment="1" applyProtection="1">
      <alignment horizontal="left"/>
      <protection locked="0"/>
    </xf>
    <xf numFmtId="0" fontId="9" fillId="0" borderId="4" xfId="0" applyFont="1" applyFill="1" applyBorder="1" applyAlignment="1" applyProtection="1">
      <alignment horizontal="left"/>
      <protection locked="0"/>
    </xf>
    <xf numFmtId="0" fontId="9" fillId="0" borderId="3" xfId="0" applyFont="1" applyFill="1" applyBorder="1" applyAlignment="1" applyProtection="1">
      <alignment horizontal="left"/>
      <protection locked="0"/>
    </xf>
    <xf numFmtId="0" fontId="10" fillId="0" borderId="2" xfId="0" applyFont="1" applyBorder="1" applyAlignment="1" applyProtection="1">
      <alignment horizontal="left"/>
    </xf>
    <xf numFmtId="0" fontId="10" fillId="0" borderId="4" xfId="0" applyFont="1" applyBorder="1" applyAlignment="1" applyProtection="1">
      <alignment horizontal="left"/>
    </xf>
    <xf numFmtId="0" fontId="10" fillId="0" borderId="3" xfId="0" applyFont="1" applyBorder="1" applyAlignment="1" applyProtection="1">
      <alignment horizontal="left"/>
    </xf>
    <xf numFmtId="0" fontId="9" fillId="0" borderId="25" xfId="0" applyFont="1" applyBorder="1" applyAlignment="1">
      <alignment horizontal="left" wrapText="1"/>
    </xf>
    <xf numFmtId="0" fontId="9" fillId="0" borderId="26" xfId="0" applyFont="1" applyBorder="1" applyAlignment="1">
      <alignment horizontal="left" wrapText="1"/>
    </xf>
    <xf numFmtId="0" fontId="9" fillId="0" borderId="27" xfId="0" applyFont="1" applyBorder="1" applyAlignment="1">
      <alignment horizontal="left" wrapText="1"/>
    </xf>
    <xf numFmtId="0" fontId="37" fillId="0" borderId="5" xfId="1" applyFont="1" applyBorder="1" applyAlignment="1">
      <alignment horizontal="center"/>
    </xf>
    <xf numFmtId="0" fontId="37" fillId="0" borderId="0" xfId="1" applyFont="1" applyBorder="1" applyAlignment="1">
      <alignment horizontal="center"/>
    </xf>
    <xf numFmtId="0" fontId="22" fillId="6" borderId="1" xfId="0" applyFont="1" applyFill="1" applyBorder="1" applyAlignment="1">
      <alignment horizontal="center" vertical="center" wrapText="1"/>
    </xf>
    <xf numFmtId="3" fontId="9" fillId="6" borderId="2" xfId="0" applyNumberFormat="1" applyFont="1" applyFill="1" applyBorder="1" applyAlignment="1" applyProtection="1">
      <alignment horizontal="center" vertical="center" wrapText="1"/>
      <protection locked="0"/>
    </xf>
    <xf numFmtId="3" fontId="9" fillId="6" borderId="4" xfId="0" applyNumberFormat="1" applyFont="1" applyFill="1" applyBorder="1" applyAlignment="1" applyProtection="1">
      <alignment horizontal="center" vertical="center" wrapText="1"/>
      <protection locked="0"/>
    </xf>
    <xf numFmtId="3" fontId="9" fillId="6" borderId="3" xfId="0" applyNumberFormat="1" applyFont="1" applyFill="1" applyBorder="1" applyAlignment="1" applyProtection="1">
      <alignment horizontal="center" vertical="center" wrapText="1"/>
      <protection locked="0"/>
    </xf>
    <xf numFmtId="0" fontId="33" fillId="0" borderId="0" xfId="0" applyFont="1" applyAlignment="1">
      <alignment horizontal="right"/>
    </xf>
    <xf numFmtId="0" fontId="33" fillId="0" borderId="0" xfId="0" applyFont="1" applyAlignment="1">
      <alignment horizontal="center"/>
    </xf>
    <xf numFmtId="0" fontId="33" fillId="0" borderId="19" xfId="0" applyFont="1" applyBorder="1" applyAlignment="1">
      <alignment horizontal="center"/>
    </xf>
    <xf numFmtId="0" fontId="33" fillId="0" borderId="28" xfId="0" applyFont="1" applyBorder="1" applyAlignment="1" applyProtection="1">
      <alignment horizontal="left" vertical="center" wrapText="1"/>
    </xf>
    <xf numFmtId="0" fontId="33" fillId="0" borderId="29" xfId="0" applyFont="1" applyBorder="1" applyAlignment="1" applyProtection="1">
      <alignment horizontal="left" vertical="center" wrapText="1"/>
    </xf>
    <xf numFmtId="0" fontId="33" fillId="0" borderId="30" xfId="0" applyFont="1" applyBorder="1" applyAlignment="1" applyProtection="1">
      <alignment horizontal="left" vertical="center" wrapText="1"/>
    </xf>
    <xf numFmtId="0" fontId="22" fillId="0" borderId="4" xfId="0" applyFont="1" applyBorder="1" applyAlignment="1">
      <alignment horizontal="justify" vertical="center" wrapText="1"/>
    </xf>
    <xf numFmtId="0" fontId="20" fillId="0" borderId="2" xfId="0" applyFont="1" applyBorder="1" applyAlignment="1" applyProtection="1">
      <alignment horizontal="left" vertical="center"/>
      <protection locked="0"/>
    </xf>
    <xf numFmtId="0" fontId="20" fillId="0" borderId="4" xfId="0" applyFont="1" applyBorder="1" applyAlignment="1" applyProtection="1">
      <alignment horizontal="left" vertical="center"/>
      <protection locked="0"/>
    </xf>
    <xf numFmtId="164" fontId="20" fillId="0" borderId="1" xfId="0" applyNumberFormat="1" applyFont="1" applyBorder="1" applyAlignment="1" applyProtection="1">
      <alignment horizontal="center" vertical="center"/>
      <protection locked="0"/>
    </xf>
    <xf numFmtId="164" fontId="20" fillId="0" borderId="2" xfId="0" applyNumberFormat="1" applyFont="1" applyBorder="1" applyAlignment="1" applyProtection="1">
      <alignment horizontal="center" vertical="center"/>
      <protection locked="0"/>
    </xf>
    <xf numFmtId="164" fontId="20" fillId="0" borderId="3" xfId="0" applyNumberFormat="1" applyFont="1" applyBorder="1" applyAlignment="1" applyProtection="1">
      <alignment horizontal="center" vertical="center"/>
      <protection locked="0"/>
    </xf>
    <xf numFmtId="0" fontId="21" fillId="0" borderId="2" xfId="0" applyFont="1" applyBorder="1" applyAlignment="1">
      <alignment horizontal="right" vertical="center"/>
    </xf>
    <xf numFmtId="0" fontId="21" fillId="0" borderId="4" xfId="0" applyFont="1" applyBorder="1" applyAlignment="1">
      <alignment horizontal="right" vertical="center"/>
    </xf>
    <xf numFmtId="164" fontId="21" fillId="5" borderId="1" xfId="0" applyNumberFormat="1" applyFont="1" applyFill="1" applyBorder="1" applyAlignment="1">
      <alignment horizontal="center" vertical="center"/>
    </xf>
    <xf numFmtId="164" fontId="21" fillId="0" borderId="23" xfId="0" applyNumberFormat="1" applyFont="1" applyFill="1" applyBorder="1" applyAlignment="1">
      <alignment horizontal="center" vertical="center"/>
    </xf>
    <xf numFmtId="164" fontId="21" fillId="0" borderId="7" xfId="0" applyNumberFormat="1" applyFont="1" applyFill="1" applyBorder="1" applyAlignment="1">
      <alignment horizontal="center" vertical="center"/>
    </xf>
    <xf numFmtId="164" fontId="7" fillId="0" borderId="2" xfId="0" applyNumberFormat="1" applyFont="1" applyBorder="1" applyAlignment="1" applyProtection="1">
      <alignment horizontal="center" vertical="center" wrapText="1"/>
    </xf>
    <xf numFmtId="164" fontId="7" fillId="0" borderId="3" xfId="0" applyNumberFormat="1" applyFont="1" applyBorder="1" applyAlignment="1" applyProtection="1">
      <alignment horizontal="center" vertical="center" wrapText="1"/>
    </xf>
    <xf numFmtId="164" fontId="21" fillId="0" borderId="1" xfId="0" applyNumberFormat="1" applyFont="1" applyFill="1" applyBorder="1" applyAlignment="1">
      <alignment horizontal="center" vertical="center" wrapText="1"/>
    </xf>
    <xf numFmtId="164" fontId="21" fillId="5" borderId="2" xfId="0" applyNumberFormat="1" applyFont="1" applyFill="1" applyBorder="1" applyAlignment="1">
      <alignment horizontal="center" vertical="center" wrapText="1"/>
    </xf>
    <xf numFmtId="164" fontId="21" fillId="5" borderId="3" xfId="0" applyNumberFormat="1" applyFont="1" applyFill="1" applyBorder="1" applyAlignment="1">
      <alignment horizontal="center" vertical="center" wrapText="1"/>
    </xf>
    <xf numFmtId="0" fontId="23" fillId="0" borderId="7" xfId="0" applyFont="1" applyBorder="1" applyAlignment="1">
      <alignment horizontal="center" vertical="center" wrapText="1"/>
    </xf>
    <xf numFmtId="0" fontId="23" fillId="0" borderId="0" xfId="0" applyFont="1" applyBorder="1" applyAlignment="1">
      <alignment horizontal="center" vertical="center" wrapText="1"/>
    </xf>
    <xf numFmtId="0" fontId="7" fillId="0" borderId="0" xfId="0" applyFont="1"/>
    <xf numFmtId="0" fontId="7" fillId="2" borderId="2" xfId="0" applyFont="1" applyFill="1" applyBorder="1" applyAlignment="1">
      <alignment horizontal="left"/>
    </xf>
    <xf numFmtId="0" fontId="7" fillId="2" borderId="4" xfId="0" applyFont="1" applyFill="1" applyBorder="1" applyAlignment="1">
      <alignment horizontal="left"/>
    </xf>
    <xf numFmtId="0" fontId="7" fillId="2" borderId="2" xfId="0" applyFont="1" applyFill="1" applyBorder="1" applyAlignment="1">
      <alignment horizontal="center"/>
    </xf>
    <xf numFmtId="0" fontId="7" fillId="2" borderId="3" xfId="0" applyFont="1" applyFill="1" applyBorder="1" applyAlignment="1">
      <alignment horizontal="center"/>
    </xf>
    <xf numFmtId="0" fontId="18" fillId="0" borderId="24" xfId="0" applyFont="1" applyBorder="1" applyAlignment="1">
      <alignment horizontal="left" vertical="top" wrapText="1"/>
    </xf>
    <xf numFmtId="0" fontId="0" fillId="0" borderId="24" xfId="0" applyBorder="1" applyAlignment="1">
      <alignment horizontal="left" vertical="top" wrapText="1"/>
    </xf>
    <xf numFmtId="0" fontId="0" fillId="0" borderId="24" xfId="0" applyBorder="1" applyAlignment="1"/>
    <xf numFmtId="0" fontId="21" fillId="2" borderId="7" xfId="0" applyFont="1" applyFill="1" applyBorder="1" applyAlignment="1">
      <alignment horizontal="center" vertical="center" wrapText="1"/>
    </xf>
    <xf numFmtId="0" fontId="42" fillId="2" borderId="0" xfId="0" applyFont="1" applyFill="1" applyAlignment="1">
      <alignment horizontal="center" vertical="center" wrapText="1"/>
    </xf>
    <xf numFmtId="0" fontId="55" fillId="0" borderId="7" xfId="0" applyFont="1" applyFill="1" applyBorder="1" applyAlignment="1">
      <alignment horizontal="center" vertical="center" wrapText="1"/>
    </xf>
    <xf numFmtId="0" fontId="56" fillId="0" borderId="7" xfId="0" applyFont="1" applyBorder="1" applyAlignment="1">
      <alignment horizontal="center" vertical="center" wrapText="1"/>
    </xf>
    <xf numFmtId="0" fontId="56" fillId="0" borderId="0" xfId="0" applyFont="1" applyAlignment="1">
      <alignment horizontal="center" vertical="center" wrapText="1"/>
    </xf>
    <xf numFmtId="0" fontId="21" fillId="2" borderId="1" xfId="0" applyFont="1" applyFill="1" applyBorder="1" applyAlignment="1">
      <alignment horizontal="center" vertical="center" wrapText="1"/>
    </xf>
    <xf numFmtId="0" fontId="17" fillId="0" borderId="0" xfId="0" applyFont="1" applyAlignment="1">
      <alignment horizontal="right"/>
    </xf>
    <xf numFmtId="0" fontId="17" fillId="0" borderId="0" xfId="0" applyFont="1" applyAlignment="1">
      <alignment horizontal="center"/>
    </xf>
    <xf numFmtId="0" fontId="17" fillId="0" borderId="0" xfId="0" applyFont="1" applyBorder="1" applyAlignment="1">
      <alignment horizontal="center"/>
    </xf>
    <xf numFmtId="0" fontId="7" fillId="0" borderId="2" xfId="0" applyFont="1" applyBorder="1" applyAlignment="1" applyProtection="1">
      <alignment horizontal="left" vertical="center"/>
    </xf>
    <xf numFmtId="0" fontId="7" fillId="0" borderId="4" xfId="0" applyFont="1" applyBorder="1" applyAlignment="1" applyProtection="1">
      <alignment horizontal="left" vertical="center"/>
    </xf>
    <xf numFmtId="0" fontId="7" fillId="0" borderId="3" xfId="0" applyFont="1" applyBorder="1" applyAlignment="1" applyProtection="1">
      <alignment horizontal="left" vertical="center"/>
    </xf>
    <xf numFmtId="0" fontId="7" fillId="0" borderId="0" xfId="0" applyFont="1" applyBorder="1" applyAlignment="1">
      <alignment horizontal="left" vertical="top" wrapText="1"/>
    </xf>
    <xf numFmtId="0" fontId="7" fillId="2" borderId="1" xfId="0" applyFont="1" applyFill="1" applyBorder="1" applyAlignment="1">
      <alignment horizontal="center" vertical="center"/>
    </xf>
    <xf numFmtId="164" fontId="7" fillId="0" borderId="2" xfId="0" applyNumberFormat="1" applyFont="1" applyBorder="1" applyAlignment="1" applyProtection="1">
      <alignment horizontal="center" vertical="center" wrapText="1"/>
      <protection locked="0"/>
    </xf>
    <xf numFmtId="164" fontId="7" fillId="0" borderId="3" xfId="0" applyNumberFormat="1" applyFont="1" applyBorder="1" applyAlignment="1" applyProtection="1">
      <alignment horizontal="center" vertical="center" wrapText="1"/>
      <protection locked="0"/>
    </xf>
    <xf numFmtId="164" fontId="7" fillId="0" borderId="23" xfId="0" applyNumberFormat="1" applyFont="1" applyBorder="1" applyAlignment="1">
      <alignment horizontal="center" vertical="center"/>
    </xf>
    <xf numFmtId="164" fontId="7" fillId="0" borderId="7" xfId="0" applyNumberFormat="1" applyFont="1" applyBorder="1" applyAlignment="1">
      <alignment horizontal="center" vertical="center"/>
    </xf>
    <xf numFmtId="164" fontId="7" fillId="0" borderId="14" xfId="0" applyNumberFormat="1" applyFont="1" applyBorder="1" applyAlignment="1">
      <alignment horizontal="center" vertical="center"/>
    </xf>
    <xf numFmtId="0" fontId="0" fillId="0" borderId="11" xfId="0" applyBorder="1" applyAlignment="1">
      <alignment horizontal="center" vertical="center"/>
    </xf>
    <xf numFmtId="0" fontId="0" fillId="0" borderId="24" xfId="0" applyBorder="1" applyAlignment="1">
      <alignment horizontal="center" vertical="center"/>
    </xf>
    <xf numFmtId="0" fontId="0" fillId="0" borderId="12" xfId="0" applyBorder="1" applyAlignment="1">
      <alignment horizontal="center" vertical="center"/>
    </xf>
    <xf numFmtId="0" fontId="0" fillId="0" borderId="3" xfId="0" applyBorder="1" applyAlignment="1" applyProtection="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10" fillId="0" borderId="1" xfId="0" applyFont="1" applyBorder="1" applyAlignment="1">
      <alignment horizontal="center" vertical="center"/>
    </xf>
    <xf numFmtId="0" fontId="36" fillId="0" borderId="5" xfId="0" applyFont="1" applyBorder="1" applyAlignment="1">
      <alignment horizontal="center"/>
    </xf>
    <xf numFmtId="0" fontId="0" fillId="0" borderId="6" xfId="0" applyBorder="1" applyAlignment="1">
      <alignment horizontal="center"/>
    </xf>
    <xf numFmtId="0" fontId="0" fillId="0" borderId="1" xfId="0" applyBorder="1" applyAlignment="1">
      <alignment horizontal="left" vertical="top" wrapText="1"/>
    </xf>
    <xf numFmtId="0" fontId="23" fillId="0" borderId="2" xfId="0" applyFont="1" applyBorder="1" applyAlignment="1" applyProtection="1">
      <alignment horizontal="left" vertical="center"/>
    </xf>
    <xf numFmtId="0" fontId="23" fillId="0" borderId="4" xfId="0" applyFont="1" applyBorder="1" applyAlignment="1" applyProtection="1">
      <alignment horizontal="left" vertical="center"/>
    </xf>
    <xf numFmtId="0" fontId="23" fillId="0" borderId="3" xfId="0" applyFont="1" applyBorder="1" applyAlignment="1" applyProtection="1">
      <alignment horizontal="left" vertical="center"/>
    </xf>
    <xf numFmtId="0" fontId="22" fillId="0" borderId="0" xfId="0" applyFont="1" applyAlignment="1">
      <alignment horizontal="left" vertical="top" wrapText="1"/>
    </xf>
    <xf numFmtId="0" fontId="22" fillId="0" borderId="1" xfId="0" applyFont="1" applyBorder="1" applyAlignment="1">
      <alignment vertical="center" wrapText="1"/>
    </xf>
    <xf numFmtId="0" fontId="46" fillId="2" borderId="1" xfId="0" applyFont="1" applyFill="1" applyBorder="1" applyAlignment="1">
      <alignment horizontal="center" vertical="center"/>
    </xf>
    <xf numFmtId="0" fontId="46" fillId="4" borderId="38" xfId="0" applyFont="1" applyFill="1" applyBorder="1" applyAlignment="1">
      <alignment horizontal="center"/>
    </xf>
    <xf numFmtId="0" fontId="46" fillId="4" borderId="39" xfId="0" applyFont="1" applyFill="1" applyBorder="1" applyAlignment="1">
      <alignment horizontal="center"/>
    </xf>
    <xf numFmtId="0" fontId="9" fillId="0" borderId="24" xfId="0" applyFont="1" applyBorder="1" applyAlignment="1">
      <alignment horizontal="left" vertical="top" wrapText="1"/>
    </xf>
    <xf numFmtId="0" fontId="9" fillId="0" borderId="0" xfId="0" applyFont="1" applyAlignment="1">
      <alignment horizontal="center"/>
    </xf>
    <xf numFmtId="0" fontId="14" fillId="2" borderId="21" xfId="0" applyFont="1" applyFill="1" applyBorder="1" applyAlignment="1">
      <alignment horizontal="center" vertical="center" wrapText="1"/>
    </xf>
    <xf numFmtId="3" fontId="53" fillId="0" borderId="1" xfId="0" applyNumberFormat="1" applyFont="1" applyBorder="1" applyAlignment="1" applyProtection="1">
      <alignment horizontal="center" vertical="center" wrapText="1"/>
      <protection locked="0"/>
    </xf>
    <xf numFmtId="0" fontId="13" fillId="0" borderId="0" xfId="0" applyFont="1" applyBorder="1" applyAlignment="1">
      <alignment horizontal="left" vertical="top" wrapText="1"/>
    </xf>
    <xf numFmtId="0" fontId="43" fillId="0" borderId="0" xfId="0" applyFont="1" applyBorder="1" applyAlignment="1">
      <alignment horizontal="left" vertical="top"/>
    </xf>
    <xf numFmtId="0" fontId="44" fillId="0" borderId="0" xfId="0" applyFont="1" applyBorder="1" applyAlignment="1">
      <alignment horizontal="left" vertical="top" wrapText="1"/>
    </xf>
    <xf numFmtId="0" fontId="13" fillId="0" borderId="1" xfId="0" applyFont="1" applyBorder="1" applyAlignment="1">
      <alignment horizontal="center" vertical="center" wrapText="1"/>
    </xf>
    <xf numFmtId="0" fontId="22" fillId="4" borderId="1" xfId="0" applyFont="1" applyFill="1" applyBorder="1" applyAlignment="1">
      <alignment horizontal="center"/>
    </xf>
    <xf numFmtId="0" fontId="9" fillId="0" borderId="1" xfId="0" applyFont="1" applyBorder="1" applyAlignment="1" applyProtection="1">
      <alignment horizontal="left"/>
    </xf>
    <xf numFmtId="0" fontId="22" fillId="4" borderId="2" xfId="0" applyFont="1" applyFill="1" applyBorder="1" applyAlignment="1">
      <alignment horizont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3" fontId="11" fillId="0" borderId="1" xfId="0" applyNumberFormat="1" applyFont="1" applyBorder="1" applyAlignment="1" applyProtection="1">
      <alignment horizontal="center"/>
      <protection locked="0"/>
    </xf>
    <xf numFmtId="3" fontId="11" fillId="6" borderId="1" xfId="0" applyNumberFormat="1" applyFont="1" applyFill="1" applyBorder="1" applyAlignment="1" applyProtection="1">
      <alignment horizontal="center"/>
    </xf>
    <xf numFmtId="0" fontId="45" fillId="4" borderId="7" xfId="0" applyFont="1" applyFill="1" applyBorder="1" applyAlignment="1">
      <alignment horizontal="right"/>
    </xf>
    <xf numFmtId="0" fontId="45" fillId="4" borderId="14" xfId="0" applyFont="1" applyFill="1" applyBorder="1" applyAlignment="1">
      <alignment horizontal="right"/>
    </xf>
    <xf numFmtId="0" fontId="22" fillId="4" borderId="1" xfId="0" applyFont="1" applyFill="1" applyBorder="1" applyAlignment="1">
      <alignment horizontal="center" wrapText="1"/>
    </xf>
    <xf numFmtId="0" fontId="9" fillId="0" borderId="1" xfId="0" applyFont="1" applyBorder="1" applyAlignment="1">
      <alignment horizontal="center" vertical="center" wrapText="1"/>
    </xf>
    <xf numFmtId="0" fontId="0" fillId="4" borderId="1" xfId="0" applyFont="1" applyFill="1" applyBorder="1" applyAlignment="1">
      <alignment horizontal="center"/>
    </xf>
    <xf numFmtId="0" fontId="0" fillId="3" borderId="1" xfId="0" applyFont="1" applyFill="1" applyBorder="1" applyAlignment="1">
      <alignment horizontal="center"/>
    </xf>
    <xf numFmtId="0" fontId="0" fillId="6" borderId="1" xfId="0" applyFont="1" applyFill="1" applyBorder="1" applyAlignment="1">
      <alignment horizontal="center"/>
    </xf>
    <xf numFmtId="0" fontId="0" fillId="6" borderId="2" xfId="0" applyFont="1" applyFill="1" applyBorder="1" applyAlignment="1">
      <alignment horizontal="center"/>
    </xf>
    <xf numFmtId="0" fontId="0" fillId="3" borderId="2" xfId="0" applyFont="1" applyFill="1" applyBorder="1" applyAlignment="1">
      <alignment horizontal="center"/>
    </xf>
    <xf numFmtId="0" fontId="0" fillId="3" borderId="3" xfId="0" applyFont="1" applyFill="1" applyBorder="1" applyAlignment="1">
      <alignment horizontal="center"/>
    </xf>
    <xf numFmtId="0" fontId="36" fillId="2" borderId="1" xfId="0" applyFont="1" applyFill="1" applyBorder="1" applyAlignment="1">
      <alignment horizontal="right" vertical="center"/>
    </xf>
    <xf numFmtId="0" fontId="22" fillId="0" borderId="0" xfId="0" applyFont="1" applyBorder="1" applyAlignment="1">
      <alignment horizontal="center" vertical="center" wrapText="1"/>
    </xf>
    <xf numFmtId="0" fontId="33" fillId="0" borderId="0" xfId="0" applyFont="1" applyBorder="1" applyAlignment="1">
      <alignment horizontal="center"/>
    </xf>
    <xf numFmtId="0" fontId="22" fillId="0" borderId="1" xfId="0" applyFont="1" applyBorder="1" applyAlignment="1">
      <alignment horizontal="left" vertical="top" wrapText="1"/>
    </xf>
    <xf numFmtId="0" fontId="33" fillId="0" borderId="1" xfId="0" applyFont="1" applyBorder="1" applyAlignment="1" applyProtection="1">
      <alignment horizontal="left" vertical="center" wrapText="1"/>
    </xf>
    <xf numFmtId="0" fontId="36" fillId="0" borderId="0" xfId="0" applyFont="1" applyBorder="1" applyAlignment="1">
      <alignment horizontal="center"/>
    </xf>
    <xf numFmtId="0" fontId="7" fillId="0" borderId="0" xfId="0" applyFont="1" applyAlignment="1"/>
    <xf numFmtId="0" fontId="0" fillId="0" borderId="0" xfId="0" applyAlignment="1"/>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19" fillId="6" borderId="2" xfId="0" applyFont="1" applyFill="1" applyBorder="1" applyAlignment="1">
      <alignment horizontal="right" vertical="center"/>
    </xf>
    <xf numFmtId="0" fontId="19" fillId="6" borderId="3" xfId="0" applyFont="1" applyFill="1" applyBorder="1" applyAlignment="1">
      <alignment horizontal="right"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0" xfId="0" applyFont="1" applyAlignment="1">
      <alignment horizontal="left"/>
    </xf>
    <xf numFmtId="0" fontId="7" fillId="0" borderId="1" xfId="0" applyFont="1" applyBorder="1" applyAlignment="1" applyProtection="1">
      <alignment horizontal="left" vertical="center"/>
    </xf>
    <xf numFmtId="0" fontId="23" fillId="0" borderId="1" xfId="0" applyFont="1" applyBorder="1" applyAlignment="1">
      <alignment horizontal="center" wrapText="1"/>
    </xf>
    <xf numFmtId="0" fontId="7" fillId="0" borderId="1" xfId="0" applyFont="1" applyBorder="1" applyAlignment="1" applyProtection="1">
      <alignment horizontal="left" vertical="center" wrapText="1"/>
    </xf>
    <xf numFmtId="0" fontId="18" fillId="0" borderId="7" xfId="0" applyFont="1" applyBorder="1" applyAlignment="1">
      <alignment horizontal="left" vertical="top" wrapText="1"/>
    </xf>
    <xf numFmtId="0" fontId="18" fillId="0" borderId="0" xfId="0" applyFont="1" applyBorder="1" applyAlignment="1">
      <alignment horizontal="left" vertical="top" wrapText="1"/>
    </xf>
    <xf numFmtId="0" fontId="17" fillId="0" borderId="0" xfId="0" applyFont="1" applyBorder="1" applyAlignment="1">
      <alignment horizontal="right" wrapText="1"/>
    </xf>
  </cellXfs>
  <cellStyles count="2">
    <cellStyle name="Hyperlink" xfId="1" builtinId="8"/>
    <cellStyle name="Normal" xfId="0" builtinId="0"/>
  </cellStyles>
  <dxfs count="14">
    <dxf>
      <font>
        <color rgb="FF49FD31"/>
      </font>
    </dxf>
    <dxf>
      <font>
        <color rgb="FF00B050"/>
      </font>
    </dxf>
    <dxf>
      <font>
        <color rgb="FF49FD31"/>
      </font>
    </dxf>
    <dxf>
      <font>
        <color rgb="FF00B050"/>
      </font>
    </dxf>
    <dxf>
      <fill>
        <patternFill>
          <bgColor rgb="FF8BFFBF"/>
        </patternFill>
      </fill>
    </dxf>
    <dxf>
      <fill>
        <patternFill>
          <bgColor rgb="FFFF0000"/>
        </patternFill>
      </fill>
    </dxf>
    <dxf>
      <border>
        <left style="thin">
          <color auto="1"/>
        </left>
        <right style="thin">
          <color auto="1"/>
        </right>
        <top style="thin">
          <color auto="1"/>
        </top>
        <bottom style="thin">
          <color auto="1"/>
        </bottom>
        <vertical/>
        <horizontal/>
      </border>
    </dxf>
    <dxf>
      <fill>
        <patternFill>
          <bgColor theme="0" tint="-0.14996795556505021"/>
        </patternFill>
      </fill>
      <border>
        <left style="thin">
          <color auto="1"/>
        </left>
        <right style="thin">
          <color auto="1"/>
        </right>
        <top style="thin">
          <color auto="1"/>
        </top>
        <bottom style="thin">
          <color auto="1"/>
        </bottom>
        <vertical/>
        <horizontal/>
      </border>
    </dxf>
    <dxf>
      <font>
        <color theme="0"/>
      </font>
    </dxf>
    <dxf>
      <font>
        <color theme="0"/>
      </font>
    </dxf>
    <dxf>
      <fill>
        <patternFill>
          <bgColor rgb="FFFFCCCC"/>
        </patternFill>
      </fill>
      <border>
        <left/>
        <right/>
        <top/>
        <bottom/>
        <vertical/>
        <horizontal/>
      </border>
    </dxf>
    <dxf>
      <fill>
        <patternFill>
          <bgColor rgb="FF8BFFBF"/>
        </patternFill>
      </fill>
    </dxf>
    <dxf>
      <fill>
        <patternFill>
          <bgColor rgb="FFFF0000"/>
        </patternFill>
      </fill>
    </dxf>
    <dxf>
      <font>
        <color theme="0"/>
      </font>
    </dxf>
  </dxfs>
  <tableStyles count="0" defaultTableStyle="TableStyleMedium9" defaultPivotStyle="PivotStyleLight16"/>
  <colors>
    <mruColors>
      <color rgb="FF49FD31"/>
      <color rgb="FFA8FE9C"/>
      <color rgb="FFFF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2:G25"/>
  <sheetViews>
    <sheetView workbookViewId="0">
      <selection activeCell="A18" sqref="A18"/>
    </sheetView>
  </sheetViews>
  <sheetFormatPr defaultRowHeight="15.75" x14ac:dyDescent="0.25"/>
  <cols>
    <col min="1" max="1" width="53.85546875" style="54" customWidth="1"/>
    <col min="2" max="2" width="12.7109375" style="31" customWidth="1"/>
    <col min="3" max="6" width="9.140625" style="31"/>
    <col min="7" max="7" width="11.5703125" style="31" customWidth="1"/>
    <col min="8" max="16384" width="9.140625" style="31"/>
  </cols>
  <sheetData>
    <row r="2" spans="1:7" x14ac:dyDescent="0.25">
      <c r="A2" s="207" t="s">
        <v>12</v>
      </c>
      <c r="B2" s="207"/>
      <c r="C2" s="207"/>
      <c r="D2" s="207"/>
      <c r="E2" s="207"/>
      <c r="F2" s="175"/>
      <c r="G2" s="175"/>
    </row>
    <row r="3" spans="1:7" x14ac:dyDescent="0.25">
      <c r="A3" s="207" t="s">
        <v>177</v>
      </c>
      <c r="B3" s="207"/>
      <c r="C3" s="207"/>
      <c r="D3" s="207"/>
      <c r="E3" s="207"/>
      <c r="F3" s="175"/>
      <c r="G3" s="175"/>
    </row>
    <row r="4" spans="1:7" x14ac:dyDescent="0.25">
      <c r="A4" s="207" t="s">
        <v>147</v>
      </c>
      <c r="B4" s="207"/>
      <c r="C4" s="207"/>
      <c r="D4" s="207"/>
      <c r="E4" s="207"/>
      <c r="F4" s="175"/>
      <c r="G4" s="175"/>
    </row>
    <row r="5" spans="1:7" x14ac:dyDescent="0.25">
      <c r="A5" s="126"/>
      <c r="B5" s="9"/>
      <c r="C5" s="9"/>
      <c r="D5" s="9"/>
      <c r="E5" s="9"/>
    </row>
    <row r="6" spans="1:7" ht="164.25" customHeight="1" x14ac:dyDescent="0.25">
      <c r="A6" s="205" t="s">
        <v>178</v>
      </c>
      <c r="B6" s="205"/>
      <c r="C6" s="205"/>
      <c r="D6" s="205"/>
      <c r="E6" s="205"/>
      <c r="F6" s="181"/>
      <c r="G6" s="181"/>
    </row>
    <row r="7" spans="1:7" ht="9.75" customHeight="1" x14ac:dyDescent="0.25"/>
    <row r="8" spans="1:7" ht="18.75" x14ac:dyDescent="0.3">
      <c r="A8" s="185" t="s">
        <v>150</v>
      </c>
    </row>
    <row r="9" spans="1:7" s="177" customFormat="1" ht="18.75" x14ac:dyDescent="0.3">
      <c r="A9" s="206"/>
      <c r="B9" s="206"/>
      <c r="C9" s="206"/>
      <c r="D9" s="206"/>
      <c r="E9" s="182"/>
      <c r="F9" s="182"/>
      <c r="G9" s="182"/>
    </row>
    <row r="11" spans="1:7" ht="18.75" x14ac:dyDescent="0.25">
      <c r="A11" s="178" t="s">
        <v>149</v>
      </c>
    </row>
    <row r="12" spans="1:7" ht="18.75" x14ac:dyDescent="0.25">
      <c r="A12" s="179" t="s">
        <v>20</v>
      </c>
      <c r="C12" s="186"/>
    </row>
    <row r="13" spans="1:7" ht="18.75" x14ac:dyDescent="0.25">
      <c r="A13" s="179" t="s">
        <v>70</v>
      </c>
    </row>
    <row r="14" spans="1:7" ht="18.75" x14ac:dyDescent="0.25">
      <c r="A14" s="179" t="s">
        <v>71</v>
      </c>
    </row>
    <row r="15" spans="1:7" ht="18.75" x14ac:dyDescent="0.25">
      <c r="A15" s="179" t="s">
        <v>78</v>
      </c>
    </row>
    <row r="16" spans="1:7" ht="18.75" x14ac:dyDescent="0.25">
      <c r="A16" s="179" t="s">
        <v>92</v>
      </c>
    </row>
    <row r="17" spans="1:7" ht="18.75" x14ac:dyDescent="0.25">
      <c r="A17" s="179" t="s">
        <v>116</v>
      </c>
    </row>
    <row r="18" spans="1:7" ht="18.75" x14ac:dyDescent="0.25">
      <c r="A18" s="179" t="s">
        <v>198</v>
      </c>
    </row>
    <row r="19" spans="1:7" ht="18.75" x14ac:dyDescent="0.25">
      <c r="A19" s="179" t="s">
        <v>138</v>
      </c>
    </row>
    <row r="20" spans="1:7" ht="18.75" x14ac:dyDescent="0.3">
      <c r="A20" s="184"/>
    </row>
    <row r="21" spans="1:7" ht="18.75" x14ac:dyDescent="0.3">
      <c r="A21" s="184"/>
    </row>
    <row r="22" spans="1:7" ht="18.75" x14ac:dyDescent="0.3">
      <c r="A22" s="183" t="s">
        <v>148</v>
      </c>
    </row>
    <row r="23" spans="1:7" ht="18.75" x14ac:dyDescent="0.3">
      <c r="A23" s="180" t="s">
        <v>159</v>
      </c>
    </row>
    <row r="24" spans="1:7" ht="18.75" x14ac:dyDescent="0.3">
      <c r="A24" s="180" t="s">
        <v>160</v>
      </c>
    </row>
    <row r="25" spans="1:7" x14ac:dyDescent="0.25">
      <c r="B25" s="176"/>
      <c r="C25" s="176"/>
      <c r="D25" s="176"/>
      <c r="E25" s="176"/>
      <c r="F25" s="176"/>
      <c r="G25" s="176"/>
    </row>
  </sheetData>
  <sheetProtection password="C9E9" sheet="1" objects="1" scenarios="1"/>
  <mergeCells count="5">
    <mergeCell ref="A6:E6"/>
    <mergeCell ref="A9:D9"/>
    <mergeCell ref="A2:E2"/>
    <mergeCell ref="A3:E3"/>
    <mergeCell ref="A4:E4"/>
  </mergeCells>
  <hyperlinks>
    <hyperlink ref="A17" location="'Proposed Subcontractors'!A1" display="Proposed Subcontractors"/>
    <hyperlink ref="A16" location="'Service Ratio and Org Charts'!A1" display="Service Ratio and Org Charts"/>
    <hyperlink ref="A15" location="'Cost Allocation'!A1" display="Cost Allocation"/>
    <hyperlink ref="A14" location="'Fiscal Resources'!A1" display="Fiscal Resources"/>
    <hyperlink ref="A13" location="'Professional Development'!A1" display="Professional Development"/>
    <hyperlink ref="A12" location="'Agency Information'!A1" display="Agency Information"/>
    <hyperlink ref="A19" location="'NRS Data'!A1" display="NRS Data"/>
    <hyperlink ref="A18" location="'Bridge, i-Pathways, STAR &amp; IET'!A1" display="Bridge, i-Pathways and STAR"/>
  </hyperlinks>
  <pageMargins left="0.45" right="0.45" top="0.5" bottom="0.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workbookViewId="0"/>
  </sheetViews>
  <sheetFormatPr defaultRowHeight="15.75" x14ac:dyDescent="0.25"/>
  <cols>
    <col min="1" max="1" width="34.5703125" style="1" customWidth="1"/>
    <col min="2" max="2" width="12.85546875" style="1" customWidth="1"/>
    <col min="3" max="3" width="1.140625" style="1" customWidth="1"/>
    <col min="4" max="4" width="11.7109375" style="1" customWidth="1"/>
    <col min="5" max="5" width="22.7109375" style="1" customWidth="1"/>
    <col min="6" max="6" width="13.7109375" style="1" customWidth="1"/>
    <col min="7" max="7" width="9.140625" style="1"/>
    <col min="8" max="8" width="0" style="1" hidden="1" customWidth="1"/>
    <col min="9" max="9" width="55.7109375" style="57" hidden="1" customWidth="1"/>
    <col min="10" max="12" width="0" style="1" hidden="1" customWidth="1"/>
    <col min="13" max="16384" width="9.140625" style="1"/>
  </cols>
  <sheetData>
    <row r="1" spans="1:9" ht="18.75" x14ac:dyDescent="0.3">
      <c r="A1" s="85" t="s">
        <v>79</v>
      </c>
      <c r="B1" s="62"/>
      <c r="C1" s="62"/>
      <c r="D1" s="62"/>
      <c r="E1" s="62"/>
      <c r="G1" s="6"/>
    </row>
    <row r="2" spans="1:9" ht="18.75" x14ac:dyDescent="0.3">
      <c r="A2" s="85"/>
      <c r="B2" s="62"/>
      <c r="C2" s="62"/>
      <c r="D2" s="62"/>
      <c r="E2" s="62"/>
      <c r="F2" s="30" t="s">
        <v>19</v>
      </c>
      <c r="G2" s="6"/>
    </row>
    <row r="3" spans="1:9" ht="18.75" x14ac:dyDescent="0.3">
      <c r="A3" s="219" t="s">
        <v>12</v>
      </c>
      <c r="B3" s="207"/>
      <c r="C3" s="207"/>
      <c r="D3" s="207"/>
      <c r="E3" s="207"/>
      <c r="F3" s="220"/>
      <c r="G3" s="6"/>
      <c r="I3" s="56" t="s">
        <v>39</v>
      </c>
    </row>
    <row r="4" spans="1:9" ht="18.75" x14ac:dyDescent="0.3">
      <c r="A4" s="219" t="s">
        <v>177</v>
      </c>
      <c r="B4" s="207"/>
      <c r="C4" s="207"/>
      <c r="D4" s="207"/>
      <c r="E4" s="207"/>
      <c r="F4" s="220"/>
      <c r="G4" s="6"/>
      <c r="I4" s="56" t="s">
        <v>42</v>
      </c>
    </row>
    <row r="5" spans="1:9" ht="19.5" thickBot="1" x14ac:dyDescent="0.35">
      <c r="A5" s="224" t="s">
        <v>19</v>
      </c>
      <c r="B5" s="225"/>
      <c r="C5" s="225"/>
      <c r="D5" s="225"/>
      <c r="E5" s="225"/>
      <c r="F5" s="226"/>
      <c r="G5" s="7"/>
      <c r="I5" s="56" t="s">
        <v>41</v>
      </c>
    </row>
    <row r="6" spans="1:9" ht="33" customHeight="1" x14ac:dyDescent="0.25">
      <c r="A6" s="233" t="s">
        <v>43</v>
      </c>
      <c r="B6" s="234"/>
      <c r="C6" s="234"/>
      <c r="D6" s="234"/>
      <c r="E6" s="234"/>
      <c r="F6" s="235"/>
      <c r="I6" s="56" t="s">
        <v>40</v>
      </c>
    </row>
    <row r="7" spans="1:9" x14ac:dyDescent="0.25">
      <c r="A7" s="8" t="s">
        <v>14</v>
      </c>
      <c r="B7" s="55"/>
      <c r="C7" s="9"/>
      <c r="F7" s="86"/>
      <c r="I7" s="56" t="s">
        <v>38</v>
      </c>
    </row>
    <row r="8" spans="1:9" x14ac:dyDescent="0.25">
      <c r="A8" s="8" t="s">
        <v>36</v>
      </c>
      <c r="B8" s="227"/>
      <c r="C8" s="228"/>
      <c r="D8" s="228"/>
      <c r="E8" s="229"/>
      <c r="F8" s="86"/>
      <c r="I8" s="56" t="s">
        <v>37</v>
      </c>
    </row>
    <row r="9" spans="1:9" ht="8.25" customHeight="1" x14ac:dyDescent="0.25">
      <c r="A9" s="10"/>
      <c r="B9" s="9"/>
      <c r="C9" s="9"/>
      <c r="D9" s="9"/>
      <c r="E9" s="9"/>
      <c r="F9" s="29"/>
    </row>
    <row r="10" spans="1:9" s="2" customFormat="1" ht="18.75" x14ac:dyDescent="0.3">
      <c r="A10" s="12" t="s">
        <v>15</v>
      </c>
      <c r="B10" s="230">
        <f>'Continuation Plan - Attachments'!$A$9</f>
        <v>0</v>
      </c>
      <c r="C10" s="231"/>
      <c r="D10" s="231"/>
      <c r="E10" s="231"/>
      <c r="F10" s="232"/>
      <c r="I10" s="58"/>
    </row>
    <row r="11" spans="1:9" s="2" customFormat="1" ht="11.25" customHeight="1" x14ac:dyDescent="0.3">
      <c r="A11" s="13"/>
      <c r="B11" s="14"/>
      <c r="C11" s="14"/>
      <c r="D11" s="14"/>
      <c r="E11" s="14"/>
      <c r="F11" s="15"/>
      <c r="I11" s="58"/>
    </row>
    <row r="12" spans="1:9" x14ac:dyDescent="0.25">
      <c r="A12" s="16" t="s">
        <v>161</v>
      </c>
      <c r="B12" s="17"/>
      <c r="C12" s="9"/>
      <c r="D12" s="208" t="s">
        <v>162</v>
      </c>
      <c r="E12" s="208"/>
      <c r="F12" s="17"/>
    </row>
    <row r="13" spans="1:9" x14ac:dyDescent="0.25">
      <c r="A13" s="16" t="s">
        <v>155</v>
      </c>
      <c r="B13" s="18"/>
      <c r="C13" s="9"/>
      <c r="D13" s="210" t="s">
        <v>163</v>
      </c>
      <c r="E13" s="212"/>
      <c r="F13" s="18"/>
    </row>
    <row r="14" spans="1:9" ht="6.75" customHeight="1" thickBot="1" x14ac:dyDescent="0.3">
      <c r="A14" s="19"/>
      <c r="B14" s="20"/>
      <c r="C14" s="9"/>
      <c r="D14" s="9"/>
      <c r="E14" s="9"/>
      <c r="F14" s="11"/>
    </row>
    <row r="15" spans="1:9" ht="17.25" thickTop="1" thickBot="1" x14ac:dyDescent="0.3">
      <c r="A15" s="221" t="s">
        <v>0</v>
      </c>
      <c r="B15" s="222"/>
      <c r="C15" s="222"/>
      <c r="D15" s="222"/>
      <c r="E15" s="222"/>
      <c r="F15" s="223"/>
    </row>
    <row r="16" spans="1:9" s="4" customFormat="1" ht="13.5" thickTop="1" x14ac:dyDescent="0.2">
      <c r="A16" s="208" t="s">
        <v>4</v>
      </c>
      <c r="B16" s="208"/>
      <c r="C16" s="208"/>
      <c r="D16" s="208" t="s">
        <v>5</v>
      </c>
      <c r="E16" s="208"/>
      <c r="F16" s="208"/>
      <c r="I16" s="59"/>
    </row>
    <row r="17" spans="1:9" s="5" customFormat="1" x14ac:dyDescent="0.25">
      <c r="A17" s="209"/>
      <c r="B17" s="209"/>
      <c r="C17" s="209"/>
      <c r="D17" s="209"/>
      <c r="E17" s="209"/>
      <c r="F17" s="209"/>
      <c r="I17" s="60"/>
    </row>
    <row r="18" spans="1:9" s="4" customFormat="1" ht="12.75" x14ac:dyDescent="0.2">
      <c r="A18" s="208" t="s">
        <v>1</v>
      </c>
      <c r="B18" s="208"/>
      <c r="C18" s="208"/>
      <c r="D18" s="210" t="s">
        <v>1</v>
      </c>
      <c r="E18" s="211"/>
      <c r="F18" s="212"/>
      <c r="I18" s="59"/>
    </row>
    <row r="19" spans="1:9" s="5" customFormat="1" x14ac:dyDescent="0.25">
      <c r="A19" s="209"/>
      <c r="B19" s="209"/>
      <c r="C19" s="209"/>
      <c r="D19" s="209"/>
      <c r="E19" s="209"/>
      <c r="F19" s="209"/>
      <c r="I19" s="60"/>
    </row>
    <row r="20" spans="1:9" s="4" customFormat="1" ht="12.75" x14ac:dyDescent="0.2">
      <c r="A20" s="208" t="s">
        <v>2</v>
      </c>
      <c r="B20" s="208"/>
      <c r="C20" s="208"/>
      <c r="D20" s="210" t="s">
        <v>2</v>
      </c>
      <c r="E20" s="211"/>
      <c r="F20" s="212"/>
      <c r="I20" s="59"/>
    </row>
    <row r="21" spans="1:9" s="5" customFormat="1" x14ac:dyDescent="0.25">
      <c r="A21" s="209"/>
      <c r="B21" s="209"/>
      <c r="C21" s="209"/>
      <c r="D21" s="209"/>
      <c r="E21" s="209"/>
      <c r="F21" s="209"/>
      <c r="I21" s="60"/>
    </row>
    <row r="22" spans="1:9" s="4" customFormat="1" ht="12.75" x14ac:dyDescent="0.2">
      <c r="A22" s="208" t="s">
        <v>6</v>
      </c>
      <c r="B22" s="208"/>
      <c r="C22" s="208"/>
      <c r="D22" s="208" t="s">
        <v>17</v>
      </c>
      <c r="E22" s="208"/>
      <c r="F22" s="208"/>
      <c r="I22" s="59"/>
    </row>
    <row r="23" spans="1:9" s="5" customFormat="1" x14ac:dyDescent="0.25">
      <c r="A23" s="209"/>
      <c r="B23" s="209"/>
      <c r="C23" s="209"/>
      <c r="D23" s="209"/>
      <c r="E23" s="209"/>
      <c r="F23" s="209"/>
      <c r="I23" s="60"/>
    </row>
    <row r="24" spans="1:9" s="4" customFormat="1" ht="12.75" x14ac:dyDescent="0.2">
      <c r="A24" s="208" t="s">
        <v>3</v>
      </c>
      <c r="B24" s="208"/>
      <c r="C24" s="208"/>
      <c r="D24" s="208" t="s">
        <v>3</v>
      </c>
      <c r="E24" s="208"/>
      <c r="F24" s="208"/>
      <c r="I24" s="59"/>
    </row>
    <row r="25" spans="1:9" s="5" customFormat="1" x14ac:dyDescent="0.25">
      <c r="A25" s="209"/>
      <c r="B25" s="209"/>
      <c r="C25" s="209"/>
      <c r="D25" s="209"/>
      <c r="E25" s="209"/>
      <c r="F25" s="209"/>
      <c r="I25" s="60"/>
    </row>
    <row r="26" spans="1:9" s="4" customFormat="1" ht="12.75" x14ac:dyDescent="0.2">
      <c r="A26" s="208" t="s">
        <v>7</v>
      </c>
      <c r="B26" s="208"/>
      <c r="C26" s="208"/>
      <c r="D26" s="208" t="s">
        <v>7</v>
      </c>
      <c r="E26" s="208"/>
      <c r="F26" s="208"/>
      <c r="I26" s="59"/>
    </row>
    <row r="27" spans="1:9" s="5" customFormat="1" x14ac:dyDescent="0.25">
      <c r="A27" s="209"/>
      <c r="B27" s="209"/>
      <c r="C27" s="209"/>
      <c r="D27" s="209"/>
      <c r="E27" s="209"/>
      <c r="F27" s="209"/>
      <c r="I27" s="60"/>
    </row>
    <row r="28" spans="1:9" s="4" customFormat="1" ht="12.75" x14ac:dyDescent="0.2">
      <c r="A28" s="208" t="s">
        <v>16</v>
      </c>
      <c r="B28" s="208"/>
      <c r="C28" s="208"/>
      <c r="D28" s="208" t="s">
        <v>16</v>
      </c>
      <c r="E28" s="208"/>
      <c r="F28" s="208"/>
      <c r="I28" s="59"/>
    </row>
    <row r="29" spans="1:9" s="5" customFormat="1" x14ac:dyDescent="0.25">
      <c r="A29" s="209"/>
      <c r="B29" s="209"/>
      <c r="C29" s="209"/>
      <c r="D29" s="209"/>
      <c r="E29" s="209"/>
      <c r="F29" s="209"/>
      <c r="I29" s="60"/>
    </row>
    <row r="30" spans="1:9" ht="5.25" customHeight="1" x14ac:dyDescent="0.25">
      <c r="A30" s="21"/>
      <c r="B30" s="22"/>
      <c r="C30" s="22"/>
      <c r="D30" s="22"/>
      <c r="E30" s="22"/>
      <c r="F30" s="23"/>
    </row>
    <row r="31" spans="1:9" x14ac:dyDescent="0.25">
      <c r="A31" s="208" t="s">
        <v>8</v>
      </c>
      <c r="B31" s="208"/>
      <c r="C31" s="208"/>
      <c r="D31" s="208" t="s">
        <v>9</v>
      </c>
      <c r="E31" s="208"/>
      <c r="F31" s="208"/>
    </row>
    <row r="32" spans="1:9" x14ac:dyDescent="0.25">
      <c r="A32" s="209"/>
      <c r="B32" s="209"/>
      <c r="C32" s="209"/>
      <c r="D32" s="209"/>
      <c r="E32" s="209"/>
      <c r="F32" s="209"/>
    </row>
    <row r="33" spans="1:9" s="3" customFormat="1" x14ac:dyDescent="0.25">
      <c r="A33" s="208" t="s">
        <v>1</v>
      </c>
      <c r="B33" s="208"/>
      <c r="C33" s="208"/>
      <c r="D33" s="210" t="s">
        <v>1</v>
      </c>
      <c r="E33" s="211"/>
      <c r="F33" s="212"/>
      <c r="I33" s="61"/>
    </row>
    <row r="34" spans="1:9" x14ac:dyDescent="0.25">
      <c r="A34" s="209"/>
      <c r="B34" s="209"/>
      <c r="C34" s="209"/>
      <c r="D34" s="209"/>
      <c r="E34" s="209"/>
      <c r="F34" s="209"/>
    </row>
    <row r="35" spans="1:9" s="3" customFormat="1" x14ac:dyDescent="0.25">
      <c r="A35" s="208" t="s">
        <v>2</v>
      </c>
      <c r="B35" s="208"/>
      <c r="C35" s="208"/>
      <c r="D35" s="210" t="s">
        <v>2</v>
      </c>
      <c r="E35" s="211"/>
      <c r="F35" s="212"/>
      <c r="I35" s="61"/>
    </row>
    <row r="36" spans="1:9" x14ac:dyDescent="0.25">
      <c r="A36" s="209"/>
      <c r="B36" s="209"/>
      <c r="C36" s="209"/>
      <c r="D36" s="209"/>
      <c r="E36" s="209"/>
      <c r="F36" s="209"/>
    </row>
    <row r="37" spans="1:9" s="3" customFormat="1" x14ac:dyDescent="0.25">
      <c r="A37" s="208" t="s">
        <v>6</v>
      </c>
      <c r="B37" s="208"/>
      <c r="C37" s="208"/>
      <c r="D37" s="208" t="s">
        <v>17</v>
      </c>
      <c r="E37" s="208"/>
      <c r="F37" s="208"/>
      <c r="I37" s="61"/>
    </row>
    <row r="38" spans="1:9" x14ac:dyDescent="0.25">
      <c r="A38" s="209"/>
      <c r="B38" s="209"/>
      <c r="C38" s="209"/>
      <c r="D38" s="209"/>
      <c r="E38" s="209"/>
      <c r="F38" s="209"/>
    </row>
    <row r="39" spans="1:9" s="3" customFormat="1" x14ac:dyDescent="0.25">
      <c r="A39" s="208" t="s">
        <v>3</v>
      </c>
      <c r="B39" s="208"/>
      <c r="C39" s="208"/>
      <c r="D39" s="208" t="s">
        <v>3</v>
      </c>
      <c r="E39" s="208"/>
      <c r="F39" s="208"/>
      <c r="I39" s="61"/>
    </row>
    <row r="40" spans="1:9" x14ac:dyDescent="0.25">
      <c r="A40" s="209"/>
      <c r="B40" s="209"/>
      <c r="C40" s="209"/>
      <c r="D40" s="209"/>
      <c r="E40" s="209"/>
      <c r="F40" s="209"/>
    </row>
    <row r="41" spans="1:9" s="3" customFormat="1" x14ac:dyDescent="0.25">
      <c r="A41" s="208" t="s">
        <v>7</v>
      </c>
      <c r="B41" s="208"/>
      <c r="C41" s="208"/>
      <c r="D41" s="208" t="s">
        <v>7</v>
      </c>
      <c r="E41" s="208"/>
      <c r="F41" s="208"/>
      <c r="I41" s="61"/>
    </row>
    <row r="42" spans="1:9" x14ac:dyDescent="0.25">
      <c r="A42" s="209"/>
      <c r="B42" s="209"/>
      <c r="C42" s="209"/>
      <c r="D42" s="209"/>
      <c r="E42" s="209"/>
      <c r="F42" s="209"/>
    </row>
    <row r="43" spans="1:9" s="3" customFormat="1" x14ac:dyDescent="0.25">
      <c r="A43" s="208" t="s">
        <v>16</v>
      </c>
      <c r="B43" s="208"/>
      <c r="C43" s="208"/>
      <c r="D43" s="208" t="s">
        <v>16</v>
      </c>
      <c r="E43" s="208"/>
      <c r="F43" s="208"/>
      <c r="I43" s="61"/>
    </row>
    <row r="44" spans="1:9" x14ac:dyDescent="0.25">
      <c r="A44" s="209"/>
      <c r="B44" s="209"/>
      <c r="C44" s="209"/>
      <c r="D44" s="209"/>
      <c r="E44" s="209"/>
      <c r="F44" s="209"/>
    </row>
    <row r="45" spans="1:9" ht="30.75" customHeight="1" x14ac:dyDescent="0.25">
      <c r="A45" s="213" t="s">
        <v>197</v>
      </c>
      <c r="B45" s="214"/>
      <c r="C45" s="214"/>
      <c r="D45" s="214"/>
      <c r="E45" s="214"/>
      <c r="F45" s="215"/>
    </row>
    <row r="46" spans="1:9" ht="12" customHeight="1" x14ac:dyDescent="0.25">
      <c r="A46" s="24"/>
      <c r="B46" s="25"/>
      <c r="C46" s="25"/>
      <c r="D46" s="25"/>
      <c r="E46" s="25"/>
      <c r="F46" s="26" t="s">
        <v>13</v>
      </c>
    </row>
    <row r="47" spans="1:9" x14ac:dyDescent="0.25">
      <c r="A47" s="216"/>
      <c r="B47" s="217"/>
      <c r="C47" s="217"/>
      <c r="D47" s="9"/>
      <c r="E47" s="217"/>
      <c r="F47" s="218"/>
    </row>
    <row r="48" spans="1:9" x14ac:dyDescent="0.25">
      <c r="A48" s="27" t="s">
        <v>10</v>
      </c>
      <c r="B48" s="28"/>
      <c r="C48" s="28"/>
      <c r="D48" s="28"/>
      <c r="E48" s="28" t="s">
        <v>11</v>
      </c>
      <c r="F48" s="29"/>
    </row>
  </sheetData>
  <sheetProtection password="C9E9" sheet="1" objects="1" scenarios="1"/>
  <mergeCells count="68">
    <mergeCell ref="A19:C19"/>
    <mergeCell ref="A20:C20"/>
    <mergeCell ref="D17:F17"/>
    <mergeCell ref="D19:F19"/>
    <mergeCell ref="A17:C17"/>
    <mergeCell ref="A18:C18"/>
    <mergeCell ref="D18:F18"/>
    <mergeCell ref="A31:C31"/>
    <mergeCell ref="A29:C29"/>
    <mergeCell ref="D31:F31"/>
    <mergeCell ref="A28:C28"/>
    <mergeCell ref="A27:C27"/>
    <mergeCell ref="D27:F27"/>
    <mergeCell ref="D28:F28"/>
    <mergeCell ref="D29:F29"/>
    <mergeCell ref="A3:F3"/>
    <mergeCell ref="A4:F4"/>
    <mergeCell ref="D12:E12"/>
    <mergeCell ref="D13:E13"/>
    <mergeCell ref="A16:C16"/>
    <mergeCell ref="A15:F15"/>
    <mergeCell ref="D16:F16"/>
    <mergeCell ref="A5:F5"/>
    <mergeCell ref="B8:E8"/>
    <mergeCell ref="B10:F10"/>
    <mergeCell ref="A6:F6"/>
    <mergeCell ref="A47:C47"/>
    <mergeCell ref="E47:F47"/>
    <mergeCell ref="A44:C44"/>
    <mergeCell ref="D44:F44"/>
    <mergeCell ref="D35:F35"/>
    <mergeCell ref="A36:C36"/>
    <mergeCell ref="D36:F36"/>
    <mergeCell ref="A37:C37"/>
    <mergeCell ref="D37:F37"/>
    <mergeCell ref="A38:C38"/>
    <mergeCell ref="D38:F38"/>
    <mergeCell ref="A39:C39"/>
    <mergeCell ref="D39:F39"/>
    <mergeCell ref="A40:C40"/>
    <mergeCell ref="D40:F40"/>
    <mergeCell ref="A43:C43"/>
    <mergeCell ref="A45:F45"/>
    <mergeCell ref="A32:C32"/>
    <mergeCell ref="D32:F32"/>
    <mergeCell ref="A33:C33"/>
    <mergeCell ref="D43:F43"/>
    <mergeCell ref="A41:C41"/>
    <mergeCell ref="D41:F41"/>
    <mergeCell ref="A42:C42"/>
    <mergeCell ref="D42:F42"/>
    <mergeCell ref="A34:C34"/>
    <mergeCell ref="D34:F34"/>
    <mergeCell ref="D33:F33"/>
    <mergeCell ref="A35:C35"/>
    <mergeCell ref="D24:F24"/>
    <mergeCell ref="D25:F25"/>
    <mergeCell ref="A26:C26"/>
    <mergeCell ref="D20:F20"/>
    <mergeCell ref="D22:F22"/>
    <mergeCell ref="D23:F23"/>
    <mergeCell ref="A21:C21"/>
    <mergeCell ref="A22:C22"/>
    <mergeCell ref="A23:C23"/>
    <mergeCell ref="A24:C24"/>
    <mergeCell ref="A25:C25"/>
    <mergeCell ref="D26:F26"/>
    <mergeCell ref="D21:F21"/>
  </mergeCells>
  <dataValidations count="1">
    <dataValidation type="list" allowBlank="1" showInputMessage="1" showErrorMessage="1" error="Choose from the drop down list." sqref="B8:E8">
      <formula1>$I$3:$I$8</formula1>
    </dataValidation>
  </dataValidations>
  <hyperlinks>
    <hyperlink ref="A1" location="'Continuation Plan - Attachments'!A1" display="Return to Continuation Plan - Attachments"/>
  </hyperlinks>
  <printOptions horizontalCentered="1" verticalCentered="1"/>
  <pageMargins left="0.45" right="0.45" top="0.25" bottom="0.2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1"/>
  <sheetViews>
    <sheetView workbookViewId="0">
      <selection sqref="A1:B1"/>
    </sheetView>
  </sheetViews>
  <sheetFormatPr defaultRowHeight="15" x14ac:dyDescent="0.25"/>
  <cols>
    <col min="1" max="1" width="22" customWidth="1"/>
    <col min="2" max="2" width="13" customWidth="1"/>
    <col min="3" max="3" width="10.7109375" customWidth="1"/>
    <col min="10" max="10" width="11.140625" customWidth="1"/>
    <col min="11" max="11" width="10.42578125" customWidth="1"/>
    <col min="12" max="12" width="9.140625" style="199" hidden="1" customWidth="1"/>
    <col min="13" max="13" width="9.140625" style="200" hidden="1" customWidth="1"/>
  </cols>
  <sheetData>
    <row r="1" spans="1:13" x14ac:dyDescent="0.25">
      <c r="A1" s="236" t="s">
        <v>79</v>
      </c>
      <c r="B1" s="237"/>
    </row>
    <row r="2" spans="1:13" ht="15.75" x14ac:dyDescent="0.25">
      <c r="A2" s="242" t="s">
        <v>72</v>
      </c>
      <c r="B2" s="242"/>
      <c r="C2" s="242"/>
      <c r="D2" s="242"/>
      <c r="E2" s="242"/>
      <c r="F2" s="242"/>
      <c r="G2" s="242"/>
      <c r="H2" s="242"/>
      <c r="I2" s="242"/>
      <c r="J2" s="242"/>
      <c r="K2" s="242"/>
    </row>
    <row r="3" spans="1:13" ht="15.75" x14ac:dyDescent="0.25">
      <c r="A3" s="243" t="s">
        <v>12</v>
      </c>
      <c r="B3" s="243"/>
      <c r="C3" s="243"/>
      <c r="D3" s="243"/>
      <c r="E3" s="243"/>
      <c r="F3" s="243"/>
      <c r="G3" s="243"/>
      <c r="H3" s="243"/>
      <c r="I3" s="243"/>
      <c r="J3" s="243"/>
      <c r="K3" s="243"/>
    </row>
    <row r="4" spans="1:13" ht="15.75" x14ac:dyDescent="0.25">
      <c r="A4" s="243" t="s">
        <v>177</v>
      </c>
      <c r="B4" s="243"/>
      <c r="C4" s="243"/>
      <c r="D4" s="243"/>
      <c r="E4" s="243"/>
      <c r="F4" s="243"/>
      <c r="G4" s="243"/>
      <c r="H4" s="243"/>
      <c r="I4" s="243"/>
      <c r="J4" s="243"/>
      <c r="K4" s="243"/>
    </row>
    <row r="5" spans="1:13" ht="16.5" thickBot="1" x14ac:dyDescent="0.3">
      <c r="A5" s="244" t="s">
        <v>44</v>
      </c>
      <c r="B5" s="244"/>
      <c r="C5" s="244"/>
      <c r="D5" s="244"/>
      <c r="E5" s="244"/>
      <c r="F5" s="244"/>
      <c r="G5" s="244"/>
      <c r="H5" s="244"/>
      <c r="I5" s="244"/>
      <c r="J5" s="244"/>
      <c r="K5" s="244"/>
    </row>
    <row r="6" spans="1:13" ht="15.75" x14ac:dyDescent="0.25">
      <c r="A6" s="79" t="s">
        <v>15</v>
      </c>
      <c r="B6" s="245">
        <f>'Continuation Plan - Attachments'!$A$9</f>
        <v>0</v>
      </c>
      <c r="C6" s="246"/>
      <c r="D6" s="246"/>
      <c r="E6" s="246"/>
      <c r="F6" s="246"/>
      <c r="G6" s="246"/>
      <c r="H6" s="246"/>
      <c r="I6" s="246"/>
      <c r="J6" s="246"/>
      <c r="K6" s="247"/>
    </row>
    <row r="7" spans="1:13" ht="66" customHeight="1" x14ac:dyDescent="0.25">
      <c r="A7" s="248" t="s">
        <v>179</v>
      </c>
      <c r="B7" s="248"/>
      <c r="C7" s="248"/>
      <c r="D7" s="248"/>
      <c r="E7" s="248"/>
      <c r="F7" s="248"/>
      <c r="G7" s="248"/>
      <c r="H7" s="248"/>
      <c r="I7" s="248"/>
      <c r="J7" s="248"/>
      <c r="K7" s="248"/>
    </row>
    <row r="8" spans="1:13" ht="33.75" x14ac:dyDescent="0.25">
      <c r="A8" s="63" t="s">
        <v>45</v>
      </c>
      <c r="B8" s="64" t="s">
        <v>46</v>
      </c>
      <c r="C8" s="64" t="s">
        <v>47</v>
      </c>
      <c r="D8" s="64" t="s">
        <v>48</v>
      </c>
      <c r="E8" s="64" t="s">
        <v>49</v>
      </c>
      <c r="F8" s="64" t="s">
        <v>50</v>
      </c>
      <c r="G8" s="64" t="s">
        <v>51</v>
      </c>
      <c r="H8" s="64" t="s">
        <v>52</v>
      </c>
      <c r="I8" s="65" t="s">
        <v>53</v>
      </c>
      <c r="J8" s="65" t="s">
        <v>54</v>
      </c>
      <c r="K8" s="65" t="s">
        <v>55</v>
      </c>
    </row>
    <row r="9" spans="1:13" ht="15.75" x14ac:dyDescent="0.25">
      <c r="A9" s="66" t="s">
        <v>56</v>
      </c>
      <c r="B9" s="67"/>
      <c r="C9" s="67"/>
      <c r="D9" s="67"/>
      <c r="E9" s="67"/>
      <c r="F9" s="67"/>
      <c r="G9" s="67"/>
      <c r="H9" s="67"/>
      <c r="I9" s="68"/>
      <c r="J9" s="187"/>
      <c r="K9" s="193" t="str">
        <f>IF(J9="","",100%-J9)</f>
        <v/>
      </c>
      <c r="L9" s="199" t="str">
        <f>IF(I9&gt;0,I9*J9,"")</f>
        <v/>
      </c>
      <c r="M9" s="199" t="str">
        <f>IF(I9&gt;0,I9*K9,"")</f>
        <v/>
      </c>
    </row>
    <row r="10" spans="1:13" ht="15.75" x14ac:dyDescent="0.25">
      <c r="A10" s="70" t="s">
        <v>57</v>
      </c>
      <c r="B10" s="71"/>
      <c r="C10" s="71"/>
      <c r="D10" s="71"/>
      <c r="E10" s="71"/>
      <c r="F10" s="71"/>
      <c r="G10" s="71"/>
      <c r="H10" s="71"/>
      <c r="I10" s="72"/>
      <c r="J10" s="189"/>
      <c r="K10" s="194" t="str">
        <f t="shared" ref="K10:K28" si="0">IF(J10="","",100%-J10)</f>
        <v/>
      </c>
      <c r="L10" s="199" t="str">
        <f t="shared" ref="L10:L28" si="1">IF(I10&gt;0,I10*J10,"")</f>
        <v/>
      </c>
      <c r="M10" s="199" t="str">
        <f t="shared" ref="M10:M28" si="2">IF(I10&gt;0,I10*K10,"")</f>
        <v/>
      </c>
    </row>
    <row r="11" spans="1:13" ht="15.75" x14ac:dyDescent="0.25">
      <c r="A11" s="66" t="s">
        <v>58</v>
      </c>
      <c r="B11" s="67"/>
      <c r="C11" s="67"/>
      <c r="D11" s="67"/>
      <c r="E11" s="67"/>
      <c r="F11" s="67"/>
      <c r="G11" s="67"/>
      <c r="H11" s="67"/>
      <c r="I11" s="68"/>
      <c r="J11" s="187"/>
      <c r="K11" s="193" t="str">
        <f t="shared" si="0"/>
        <v/>
      </c>
      <c r="L11" s="199" t="str">
        <f t="shared" si="1"/>
        <v/>
      </c>
      <c r="M11" s="199" t="str">
        <f t="shared" si="2"/>
        <v/>
      </c>
    </row>
    <row r="12" spans="1:13" ht="15.75" x14ac:dyDescent="0.25">
      <c r="A12" s="70" t="s">
        <v>195</v>
      </c>
      <c r="B12" s="71"/>
      <c r="C12" s="71"/>
      <c r="D12" s="71"/>
      <c r="E12" s="71"/>
      <c r="F12" s="71"/>
      <c r="G12" s="71"/>
      <c r="H12" s="71"/>
      <c r="I12" s="72"/>
      <c r="J12" s="189"/>
      <c r="K12" s="194" t="str">
        <f t="shared" si="0"/>
        <v/>
      </c>
      <c r="L12" s="199" t="str">
        <f t="shared" si="1"/>
        <v/>
      </c>
      <c r="M12" s="199" t="str">
        <f t="shared" si="2"/>
        <v/>
      </c>
    </row>
    <row r="13" spans="1:13" ht="15.75" x14ac:dyDescent="0.25">
      <c r="A13" s="66" t="s">
        <v>59</v>
      </c>
      <c r="B13" s="67"/>
      <c r="C13" s="67"/>
      <c r="D13" s="67"/>
      <c r="E13" s="67"/>
      <c r="F13" s="67"/>
      <c r="G13" s="67"/>
      <c r="H13" s="67"/>
      <c r="I13" s="68"/>
      <c r="J13" s="187"/>
      <c r="K13" s="193" t="str">
        <f t="shared" si="0"/>
        <v/>
      </c>
      <c r="L13" s="199" t="str">
        <f t="shared" si="1"/>
        <v/>
      </c>
      <c r="M13" s="199" t="str">
        <f t="shared" si="2"/>
        <v/>
      </c>
    </row>
    <row r="14" spans="1:13" ht="15.75" x14ac:dyDescent="0.25">
      <c r="A14" s="70" t="s">
        <v>60</v>
      </c>
      <c r="B14" s="71"/>
      <c r="C14" s="71"/>
      <c r="D14" s="71"/>
      <c r="E14" s="71"/>
      <c r="F14" s="71"/>
      <c r="G14" s="71"/>
      <c r="H14" s="71"/>
      <c r="I14" s="72"/>
      <c r="J14" s="189"/>
      <c r="K14" s="194" t="str">
        <f t="shared" si="0"/>
        <v/>
      </c>
      <c r="L14" s="199" t="str">
        <f t="shared" si="1"/>
        <v/>
      </c>
      <c r="M14" s="199" t="str">
        <f t="shared" si="2"/>
        <v/>
      </c>
    </row>
    <row r="15" spans="1:13" ht="15.75" x14ac:dyDescent="0.25">
      <c r="A15" s="66" t="s">
        <v>180</v>
      </c>
      <c r="B15" s="69"/>
      <c r="C15" s="69"/>
      <c r="D15" s="69"/>
      <c r="E15" s="69"/>
      <c r="F15" s="69"/>
      <c r="G15" s="69"/>
      <c r="H15" s="69"/>
      <c r="I15" s="74"/>
      <c r="J15" s="188"/>
      <c r="K15" s="193" t="str">
        <f t="shared" si="0"/>
        <v/>
      </c>
      <c r="L15" s="199" t="str">
        <f t="shared" si="1"/>
        <v/>
      </c>
      <c r="M15" s="199" t="str">
        <f t="shared" si="2"/>
        <v/>
      </c>
    </row>
    <row r="16" spans="1:13" ht="15.75" x14ac:dyDescent="0.25">
      <c r="A16" s="70" t="s">
        <v>181</v>
      </c>
      <c r="B16" s="73"/>
      <c r="C16" s="73"/>
      <c r="D16" s="73"/>
      <c r="E16" s="73"/>
      <c r="F16" s="73"/>
      <c r="G16" s="73"/>
      <c r="H16" s="73"/>
      <c r="I16" s="75"/>
      <c r="J16" s="190"/>
      <c r="K16" s="194" t="str">
        <f t="shared" si="0"/>
        <v/>
      </c>
      <c r="L16" s="199" t="str">
        <f t="shared" si="1"/>
        <v/>
      </c>
      <c r="M16" s="199" t="str">
        <f t="shared" si="2"/>
        <v/>
      </c>
    </row>
    <row r="17" spans="1:13" ht="15.75" x14ac:dyDescent="0.25">
      <c r="A17" s="66" t="s">
        <v>61</v>
      </c>
      <c r="B17" s="69"/>
      <c r="C17" s="69"/>
      <c r="D17" s="69"/>
      <c r="E17" s="69"/>
      <c r="F17" s="69"/>
      <c r="G17" s="69"/>
      <c r="H17" s="69"/>
      <c r="I17" s="74"/>
      <c r="J17" s="188"/>
      <c r="K17" s="193" t="str">
        <f t="shared" si="0"/>
        <v/>
      </c>
      <c r="L17" s="199" t="str">
        <f t="shared" si="1"/>
        <v/>
      </c>
      <c r="M17" s="199" t="str">
        <f t="shared" si="2"/>
        <v/>
      </c>
    </row>
    <row r="18" spans="1:13" ht="15.75" x14ac:dyDescent="0.25">
      <c r="A18" s="70" t="s">
        <v>62</v>
      </c>
      <c r="B18" s="73"/>
      <c r="C18" s="73"/>
      <c r="D18" s="73"/>
      <c r="E18" s="73"/>
      <c r="F18" s="73"/>
      <c r="G18" s="73"/>
      <c r="H18" s="73"/>
      <c r="I18" s="75"/>
      <c r="J18" s="190"/>
      <c r="K18" s="194" t="str">
        <f t="shared" si="0"/>
        <v/>
      </c>
      <c r="L18" s="199" t="str">
        <f t="shared" si="1"/>
        <v/>
      </c>
      <c r="M18" s="199" t="str">
        <f t="shared" si="2"/>
        <v/>
      </c>
    </row>
    <row r="19" spans="1:13" ht="25.5" x14ac:dyDescent="0.25">
      <c r="A19" s="66" t="s">
        <v>63</v>
      </c>
      <c r="B19" s="69"/>
      <c r="C19" s="69"/>
      <c r="D19" s="69"/>
      <c r="E19" s="69"/>
      <c r="F19" s="69"/>
      <c r="G19" s="69"/>
      <c r="H19" s="69"/>
      <c r="I19" s="74"/>
      <c r="J19" s="188"/>
      <c r="K19" s="193" t="str">
        <f t="shared" si="0"/>
        <v/>
      </c>
      <c r="L19" s="199" t="str">
        <f t="shared" si="1"/>
        <v/>
      </c>
      <c r="M19" s="199" t="str">
        <f t="shared" si="2"/>
        <v/>
      </c>
    </row>
    <row r="20" spans="1:13" ht="15.75" x14ac:dyDescent="0.25">
      <c r="A20" s="70" t="s">
        <v>64</v>
      </c>
      <c r="B20" s="73"/>
      <c r="C20" s="73"/>
      <c r="D20" s="73"/>
      <c r="E20" s="73"/>
      <c r="F20" s="73"/>
      <c r="G20" s="73"/>
      <c r="H20" s="73"/>
      <c r="I20" s="75"/>
      <c r="J20" s="190"/>
      <c r="K20" s="194" t="str">
        <f t="shared" si="0"/>
        <v/>
      </c>
      <c r="L20" s="199" t="str">
        <f t="shared" si="1"/>
        <v/>
      </c>
      <c r="M20" s="199" t="str">
        <f t="shared" si="2"/>
        <v/>
      </c>
    </row>
    <row r="21" spans="1:13" ht="15.75" x14ac:dyDescent="0.25">
      <c r="A21" s="66" t="s">
        <v>65</v>
      </c>
      <c r="B21" s="69"/>
      <c r="C21" s="69"/>
      <c r="D21" s="69"/>
      <c r="E21" s="69"/>
      <c r="F21" s="69"/>
      <c r="G21" s="69"/>
      <c r="H21" s="69"/>
      <c r="I21" s="74"/>
      <c r="J21" s="188"/>
      <c r="K21" s="193" t="str">
        <f t="shared" si="0"/>
        <v/>
      </c>
      <c r="L21" s="199" t="str">
        <f t="shared" si="1"/>
        <v/>
      </c>
      <c r="M21" s="199" t="str">
        <f t="shared" si="2"/>
        <v/>
      </c>
    </row>
    <row r="22" spans="1:13" ht="25.5" x14ac:dyDescent="0.25">
      <c r="A22" s="70" t="s">
        <v>66</v>
      </c>
      <c r="B22" s="73"/>
      <c r="C22" s="73"/>
      <c r="D22" s="73"/>
      <c r="E22" s="73"/>
      <c r="F22" s="73"/>
      <c r="G22" s="73"/>
      <c r="H22" s="73"/>
      <c r="I22" s="75"/>
      <c r="J22" s="190"/>
      <c r="K22" s="194" t="str">
        <f t="shared" si="0"/>
        <v/>
      </c>
      <c r="L22" s="199" t="str">
        <f t="shared" si="1"/>
        <v/>
      </c>
      <c r="M22" s="199" t="str">
        <f t="shared" si="2"/>
        <v/>
      </c>
    </row>
    <row r="23" spans="1:13" ht="15.75" x14ac:dyDescent="0.25">
      <c r="A23" s="66" t="s">
        <v>67</v>
      </c>
      <c r="B23" s="69"/>
      <c r="C23" s="69"/>
      <c r="D23" s="69"/>
      <c r="E23" s="69"/>
      <c r="F23" s="69"/>
      <c r="G23" s="69"/>
      <c r="H23" s="69"/>
      <c r="I23" s="74"/>
      <c r="J23" s="188"/>
      <c r="K23" s="193" t="str">
        <f t="shared" si="0"/>
        <v/>
      </c>
      <c r="L23" s="199" t="str">
        <f t="shared" si="1"/>
        <v/>
      </c>
      <c r="M23" s="199" t="str">
        <f t="shared" si="2"/>
        <v/>
      </c>
    </row>
    <row r="24" spans="1:13" ht="15.75" x14ac:dyDescent="0.25">
      <c r="A24" s="70" t="s">
        <v>68</v>
      </c>
      <c r="B24" s="73"/>
      <c r="C24" s="73"/>
      <c r="D24" s="73"/>
      <c r="E24" s="73"/>
      <c r="F24" s="73"/>
      <c r="G24" s="73"/>
      <c r="H24" s="73"/>
      <c r="I24" s="75"/>
      <c r="J24" s="190"/>
      <c r="K24" s="194" t="str">
        <f t="shared" si="0"/>
        <v/>
      </c>
      <c r="L24" s="199" t="str">
        <f t="shared" si="1"/>
        <v/>
      </c>
      <c r="M24" s="199" t="str">
        <f t="shared" si="2"/>
        <v/>
      </c>
    </row>
    <row r="25" spans="1:13" ht="15.75" x14ac:dyDescent="0.25">
      <c r="A25" s="66" t="s">
        <v>69</v>
      </c>
      <c r="B25" s="69"/>
      <c r="C25" s="69"/>
      <c r="D25" s="69"/>
      <c r="E25" s="69"/>
      <c r="F25" s="69"/>
      <c r="G25" s="69"/>
      <c r="H25" s="69"/>
      <c r="I25" s="74"/>
      <c r="J25" s="188"/>
      <c r="K25" s="193" t="str">
        <f t="shared" si="0"/>
        <v/>
      </c>
      <c r="L25" s="199" t="str">
        <f t="shared" si="1"/>
        <v/>
      </c>
      <c r="M25" s="199" t="str">
        <f t="shared" si="2"/>
        <v/>
      </c>
    </row>
    <row r="26" spans="1:13" ht="25.5" x14ac:dyDescent="0.25">
      <c r="A26" s="204" t="s">
        <v>196</v>
      </c>
      <c r="B26" s="73"/>
      <c r="C26" s="73"/>
      <c r="D26" s="73"/>
      <c r="E26" s="73"/>
      <c r="F26" s="73"/>
      <c r="G26" s="73"/>
      <c r="H26" s="73"/>
      <c r="I26" s="75"/>
      <c r="J26" s="190"/>
      <c r="K26" s="194" t="str">
        <f t="shared" si="0"/>
        <v/>
      </c>
      <c r="L26" s="199" t="str">
        <f t="shared" si="1"/>
        <v/>
      </c>
      <c r="M26" s="199" t="str">
        <f t="shared" si="2"/>
        <v/>
      </c>
    </row>
    <row r="27" spans="1:13" ht="15.75" x14ac:dyDescent="0.25">
      <c r="A27" s="76"/>
      <c r="B27" s="69"/>
      <c r="C27" s="69"/>
      <c r="D27" s="69"/>
      <c r="E27" s="69"/>
      <c r="F27" s="69"/>
      <c r="G27" s="69"/>
      <c r="H27" s="69"/>
      <c r="I27" s="74"/>
      <c r="J27" s="188"/>
      <c r="K27" s="193" t="str">
        <f t="shared" si="0"/>
        <v/>
      </c>
      <c r="L27" s="199" t="str">
        <f t="shared" si="1"/>
        <v/>
      </c>
      <c r="M27" s="199" t="str">
        <f t="shared" si="2"/>
        <v/>
      </c>
    </row>
    <row r="28" spans="1:13" ht="15.75" x14ac:dyDescent="0.25">
      <c r="A28" s="77"/>
      <c r="B28" s="73"/>
      <c r="C28" s="73"/>
      <c r="D28" s="73"/>
      <c r="E28" s="73"/>
      <c r="F28" s="73"/>
      <c r="G28" s="73"/>
      <c r="H28" s="73"/>
      <c r="I28" s="75"/>
      <c r="J28" s="190"/>
      <c r="K28" s="194" t="str">
        <f t="shared" si="0"/>
        <v/>
      </c>
      <c r="L28" s="199" t="str">
        <f t="shared" si="1"/>
        <v/>
      </c>
      <c r="M28" s="199" t="str">
        <f t="shared" si="2"/>
        <v/>
      </c>
    </row>
    <row r="29" spans="1:13" ht="15.75" x14ac:dyDescent="0.25">
      <c r="A29" s="78"/>
      <c r="B29" s="80" t="str">
        <f>IF(B31&gt;0,SUM(B9:B28),"")</f>
        <v/>
      </c>
      <c r="C29" s="80" t="str">
        <f t="shared" ref="C29:H29" si="3">IF(C31&gt;0,SUM(C9:C28),"")</f>
        <v/>
      </c>
      <c r="D29" s="80" t="str">
        <f t="shared" si="3"/>
        <v/>
      </c>
      <c r="E29" s="80" t="str">
        <f t="shared" si="3"/>
        <v/>
      </c>
      <c r="F29" s="80" t="str">
        <f t="shared" si="3"/>
        <v/>
      </c>
      <c r="G29" s="80" t="str">
        <f t="shared" si="3"/>
        <v/>
      </c>
      <c r="H29" s="80" t="str">
        <f t="shared" si="3"/>
        <v/>
      </c>
      <c r="I29" s="191" t="str">
        <f>IF(I31&gt;0,SUM(I9:I28),"")</f>
        <v/>
      </c>
      <c r="J29" s="192" t="str">
        <f>IF(I31=0,"",IF(L29=0,"0%",SUM(L29/I29)))</f>
        <v/>
      </c>
      <c r="K29" s="192" t="str">
        <f>IF(I31=0,"",IF(M30=0,"",100%-J29))</f>
        <v/>
      </c>
      <c r="L29" s="199">
        <f>SUM(L9:L28)</f>
        <v>0</v>
      </c>
      <c r="M29" s="199" t="str">
        <f>IF(M30=0%,"",SUM(M9:M28))</f>
        <v/>
      </c>
    </row>
    <row r="30" spans="1:13" ht="33.75" customHeight="1" x14ac:dyDescent="0.25">
      <c r="A30" s="238" t="s">
        <v>182</v>
      </c>
      <c r="B30" s="238"/>
      <c r="C30" s="238"/>
      <c r="D30" s="238"/>
      <c r="E30" s="238"/>
      <c r="F30" s="238"/>
      <c r="G30" s="238"/>
      <c r="H30" s="238"/>
      <c r="I30" s="239"/>
      <c r="J30" s="240"/>
      <c r="K30" s="241"/>
      <c r="M30" s="201">
        <f>SUM(K9:K28)</f>
        <v>0</v>
      </c>
    </row>
    <row r="31" spans="1:13" s="174" customFormat="1" hidden="1" x14ac:dyDescent="0.25">
      <c r="B31" s="195">
        <f>SUM(B9:B28)</f>
        <v>0</v>
      </c>
      <c r="C31" s="195">
        <f t="shared" ref="C31:I31" si="4">SUM(C9:C28)</f>
        <v>0</v>
      </c>
      <c r="D31" s="195">
        <f t="shared" si="4"/>
        <v>0</v>
      </c>
      <c r="E31" s="195">
        <f t="shared" si="4"/>
        <v>0</v>
      </c>
      <c r="F31" s="195">
        <f t="shared" si="4"/>
        <v>0</v>
      </c>
      <c r="G31" s="195">
        <f t="shared" si="4"/>
        <v>0</v>
      </c>
      <c r="H31" s="195">
        <f t="shared" si="4"/>
        <v>0</v>
      </c>
      <c r="I31" s="195">
        <f t="shared" si="4"/>
        <v>0</v>
      </c>
      <c r="L31" s="199"/>
      <c r="M31" s="200"/>
    </row>
  </sheetData>
  <sheetProtection password="C9E9" sheet="1" objects="1" scenarios="1"/>
  <sortState ref="B2:C7">
    <sortCondition ref="B1"/>
  </sortState>
  <mergeCells count="9">
    <mergeCell ref="A1:B1"/>
    <mergeCell ref="A30:H30"/>
    <mergeCell ref="I30:K30"/>
    <mergeCell ref="A2:K2"/>
    <mergeCell ref="A3:K3"/>
    <mergeCell ref="A4:K4"/>
    <mergeCell ref="A5:K5"/>
    <mergeCell ref="B6:K6"/>
    <mergeCell ref="A7:K7"/>
  </mergeCells>
  <hyperlinks>
    <hyperlink ref="A1" location="'Continuation Plan - Attachments'!A1" display="Return to Continuation Plan - Attachments"/>
  </hyperlinks>
  <pageMargins left="0.45" right="0.45" top="0.25" bottom="0.25" header="0.3" footer="0.3"/>
  <pageSetup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sqref="A1:B1"/>
    </sheetView>
  </sheetViews>
  <sheetFormatPr defaultRowHeight="15" x14ac:dyDescent="0.25"/>
  <cols>
    <col min="1" max="1" width="26.7109375" customWidth="1"/>
    <col min="2" max="2" width="8.7109375" customWidth="1"/>
    <col min="3" max="3" width="8.42578125" customWidth="1"/>
    <col min="4" max="4" width="18" customWidth="1"/>
    <col min="5" max="5" width="12.42578125" customWidth="1"/>
    <col min="6" max="6" width="6.28515625" customWidth="1"/>
    <col min="7" max="7" width="9.5703125" customWidth="1"/>
    <col min="8" max="8" width="10.140625" customWidth="1"/>
  </cols>
  <sheetData>
    <row r="1" spans="1:8" x14ac:dyDescent="0.25">
      <c r="A1" s="236" t="s">
        <v>79</v>
      </c>
      <c r="B1" s="237"/>
    </row>
    <row r="2" spans="1:8" x14ac:dyDescent="0.25">
      <c r="A2" s="280" t="s">
        <v>21</v>
      </c>
      <c r="B2" s="280"/>
      <c r="C2" s="280"/>
      <c r="D2" s="280"/>
      <c r="E2" s="280"/>
      <c r="F2" s="280"/>
      <c r="G2" s="280"/>
      <c r="H2" s="280"/>
    </row>
    <row r="3" spans="1:8" x14ac:dyDescent="0.25">
      <c r="A3" s="281" t="s">
        <v>12</v>
      </c>
      <c r="B3" s="281"/>
      <c r="C3" s="281"/>
      <c r="D3" s="281"/>
      <c r="E3" s="281"/>
      <c r="F3" s="281"/>
      <c r="G3" s="281"/>
      <c r="H3" s="281"/>
    </row>
    <row r="4" spans="1:8" x14ac:dyDescent="0.25">
      <c r="A4" s="281" t="s">
        <v>177</v>
      </c>
      <c r="B4" s="281"/>
      <c r="C4" s="281"/>
      <c r="D4" s="281"/>
      <c r="E4" s="281"/>
      <c r="F4" s="281"/>
      <c r="G4" s="281"/>
      <c r="H4" s="281"/>
    </row>
    <row r="5" spans="1:8" x14ac:dyDescent="0.25">
      <c r="A5" s="282" t="s">
        <v>21</v>
      </c>
      <c r="B5" s="282"/>
      <c r="C5" s="282"/>
      <c r="D5" s="282"/>
      <c r="E5" s="282"/>
      <c r="F5" s="282"/>
      <c r="G5" s="282"/>
      <c r="H5" s="282"/>
    </row>
    <row r="6" spans="1:8" ht="7.5" customHeight="1" x14ac:dyDescent="0.3">
      <c r="A6" s="33"/>
      <c r="B6" s="33"/>
      <c r="C6" s="33"/>
      <c r="D6" s="33"/>
      <c r="E6" s="33"/>
      <c r="F6" s="33"/>
      <c r="G6" s="33"/>
      <c r="H6" s="33"/>
    </row>
    <row r="7" spans="1:8" ht="21" customHeight="1" x14ac:dyDescent="0.25">
      <c r="A7" s="34" t="s">
        <v>15</v>
      </c>
      <c r="B7" s="283">
        <f>'Continuation Plan - Attachments'!$A$9</f>
        <v>0</v>
      </c>
      <c r="C7" s="284"/>
      <c r="D7" s="284"/>
      <c r="E7" s="284"/>
      <c r="F7" s="284"/>
      <c r="G7" s="284"/>
      <c r="H7" s="285"/>
    </row>
    <row r="8" spans="1:8" ht="7.5" customHeight="1" x14ac:dyDescent="0.25">
      <c r="A8" s="35"/>
      <c r="B8" s="36"/>
      <c r="C8" s="36"/>
      <c r="D8" s="36"/>
      <c r="E8" s="36"/>
      <c r="F8" s="36"/>
      <c r="G8" s="36"/>
      <c r="H8" s="36"/>
    </row>
    <row r="9" spans="1:8" ht="15.75" x14ac:dyDescent="0.25">
      <c r="A9" s="37" t="s">
        <v>22</v>
      </c>
      <c r="B9" s="38"/>
      <c r="C9" s="38"/>
      <c r="D9" s="38"/>
      <c r="E9" s="38"/>
      <c r="F9" s="38"/>
      <c r="G9" s="38"/>
      <c r="H9" s="38"/>
    </row>
    <row r="10" spans="1:8" ht="49.5" customHeight="1" x14ac:dyDescent="0.25">
      <c r="A10" s="286" t="s">
        <v>23</v>
      </c>
      <c r="B10" s="286"/>
      <c r="C10" s="286"/>
      <c r="D10" s="286"/>
      <c r="E10" s="286"/>
      <c r="F10" s="286"/>
      <c r="G10" s="286"/>
      <c r="H10" s="286"/>
    </row>
    <row r="11" spans="1:8" ht="15.75" customHeight="1" x14ac:dyDescent="0.25">
      <c r="A11" s="34" t="s">
        <v>24</v>
      </c>
      <c r="B11" s="287" t="s">
        <v>161</v>
      </c>
      <c r="C11" s="287"/>
      <c r="D11" s="39" t="s">
        <v>164</v>
      </c>
      <c r="F11" s="279" t="s">
        <v>25</v>
      </c>
      <c r="G11" s="279"/>
      <c r="H11" s="279"/>
    </row>
    <row r="12" spans="1:8" ht="21.95" customHeight="1" x14ac:dyDescent="0.25">
      <c r="A12" s="40" t="s">
        <v>26</v>
      </c>
      <c r="B12" s="288"/>
      <c r="C12" s="289"/>
      <c r="D12" s="41"/>
      <c r="E12" s="42" t="s">
        <v>18</v>
      </c>
      <c r="F12" s="279"/>
      <c r="G12" s="279"/>
      <c r="H12" s="279"/>
    </row>
    <row r="13" spans="1:8" ht="21.95" customHeight="1" x14ac:dyDescent="0.25">
      <c r="A13" s="40" t="s">
        <v>27</v>
      </c>
      <c r="B13" s="288"/>
      <c r="C13" s="289"/>
      <c r="D13" s="41"/>
      <c r="E13" s="43"/>
      <c r="F13" s="290" t="str">
        <f>IF(D17&gt;0,D17*0.25,"NA")</f>
        <v>NA</v>
      </c>
      <c r="G13" s="291"/>
      <c r="H13" s="292"/>
    </row>
    <row r="14" spans="1:8" ht="21.95" customHeight="1" x14ac:dyDescent="0.25">
      <c r="A14" s="40" t="s">
        <v>183</v>
      </c>
      <c r="B14" s="259">
        <v>0</v>
      </c>
      <c r="C14" s="296"/>
      <c r="D14" s="41"/>
      <c r="E14" s="43"/>
      <c r="F14" s="293"/>
      <c r="G14" s="294"/>
      <c r="H14" s="295"/>
    </row>
    <row r="15" spans="1:8" ht="21.95" customHeight="1" x14ac:dyDescent="0.25">
      <c r="A15" s="40" t="s">
        <v>156</v>
      </c>
      <c r="B15" s="259">
        <v>0</v>
      </c>
      <c r="C15" s="260"/>
      <c r="D15" s="202" t="s">
        <v>157</v>
      </c>
      <c r="E15" s="44"/>
      <c r="F15" s="279" t="s">
        <v>28</v>
      </c>
      <c r="G15" s="279"/>
      <c r="H15" s="279"/>
    </row>
    <row r="16" spans="1:8" s="46" customFormat="1" ht="21.95" customHeight="1" x14ac:dyDescent="0.25">
      <c r="A16" s="40" t="s">
        <v>29</v>
      </c>
      <c r="B16" s="259">
        <v>0</v>
      </c>
      <c r="C16" s="260"/>
      <c r="D16" s="41"/>
      <c r="E16" s="45"/>
      <c r="F16" s="279"/>
      <c r="G16" s="279"/>
      <c r="H16" s="279"/>
    </row>
    <row r="17" spans="1:8" s="46" customFormat="1" ht="21.95" customHeight="1" x14ac:dyDescent="0.25">
      <c r="A17" s="48" t="s">
        <v>30</v>
      </c>
      <c r="B17" s="262">
        <f>SUM(B12:C16)</f>
        <v>0</v>
      </c>
      <c r="C17" s="263"/>
      <c r="D17" s="49">
        <f>SUM(D12:D16)</f>
        <v>0</v>
      </c>
      <c r="E17" s="47"/>
      <c r="F17" s="261">
        <f>SUMIF(G23:H32,"Yes",E23:F32)</f>
        <v>0</v>
      </c>
      <c r="G17" s="261"/>
      <c r="H17" s="261"/>
    </row>
    <row r="18" spans="1:8" ht="21.95" customHeight="1" x14ac:dyDescent="0.25">
      <c r="A18" s="276" t="s">
        <v>185</v>
      </c>
      <c r="B18" s="276"/>
      <c r="C18" s="276"/>
      <c r="D18" s="277"/>
      <c r="E18" s="274" t="s">
        <v>165</v>
      </c>
      <c r="F18" s="264" t="str">
        <f>IF(D17=0,"",IF(F17&gt;F13,"Match requirement has been met",IF(F17&lt;F13,"Match requirement NOT MET","")))</f>
        <v/>
      </c>
      <c r="G18" s="264"/>
      <c r="H18" s="264"/>
    </row>
    <row r="19" spans="1:8" ht="55.5" customHeight="1" x14ac:dyDescent="0.25">
      <c r="A19" s="278"/>
      <c r="B19" s="278"/>
      <c r="C19" s="278"/>
      <c r="D19" s="278"/>
      <c r="E19" s="275"/>
      <c r="F19" s="265"/>
      <c r="G19" s="265"/>
      <c r="H19" s="265"/>
    </row>
    <row r="20" spans="1:8" ht="16.5" customHeight="1" x14ac:dyDescent="0.25">
      <c r="A20" s="266" t="s">
        <v>31</v>
      </c>
      <c r="B20" s="266"/>
      <c r="C20" s="266"/>
      <c r="D20" s="52"/>
      <c r="E20" s="50"/>
      <c r="F20" s="50"/>
      <c r="G20" s="50"/>
      <c r="H20" s="51"/>
    </row>
    <row r="21" spans="1:8" s="52" customFormat="1" ht="110.25" customHeight="1" x14ac:dyDescent="0.25">
      <c r="A21" s="271" t="s">
        <v>184</v>
      </c>
      <c r="B21" s="272"/>
      <c r="C21" s="272"/>
      <c r="D21" s="272"/>
      <c r="E21" s="273"/>
      <c r="F21" s="273"/>
      <c r="G21" s="273"/>
      <c r="H21" s="273"/>
    </row>
    <row r="22" spans="1:8" s="52" customFormat="1" ht="21" customHeight="1" x14ac:dyDescent="0.25">
      <c r="A22" s="267" t="s">
        <v>32</v>
      </c>
      <c r="B22" s="268"/>
      <c r="C22" s="268"/>
      <c r="D22" s="268"/>
      <c r="E22" s="269" t="s">
        <v>33</v>
      </c>
      <c r="F22" s="270"/>
      <c r="G22" s="269" t="s">
        <v>34</v>
      </c>
      <c r="H22" s="270"/>
    </row>
    <row r="23" spans="1:8" s="52" customFormat="1" x14ac:dyDescent="0.2">
      <c r="A23" s="249"/>
      <c r="B23" s="250"/>
      <c r="C23" s="250"/>
      <c r="D23" s="250"/>
      <c r="E23" s="251"/>
      <c r="F23" s="251"/>
      <c r="G23" s="252"/>
      <c r="H23" s="253"/>
    </row>
    <row r="24" spans="1:8" s="52" customFormat="1" ht="20.100000000000001" customHeight="1" x14ac:dyDescent="0.2">
      <c r="A24" s="249"/>
      <c r="B24" s="250"/>
      <c r="C24" s="250"/>
      <c r="D24" s="250"/>
      <c r="E24" s="251"/>
      <c r="F24" s="251"/>
      <c r="G24" s="252"/>
      <c r="H24" s="253"/>
    </row>
    <row r="25" spans="1:8" s="52" customFormat="1" ht="20.100000000000001" customHeight="1" x14ac:dyDescent="0.2">
      <c r="A25" s="249"/>
      <c r="B25" s="250"/>
      <c r="C25" s="250"/>
      <c r="D25" s="250"/>
      <c r="E25" s="251"/>
      <c r="F25" s="251"/>
      <c r="G25" s="252"/>
      <c r="H25" s="253"/>
    </row>
    <row r="26" spans="1:8" s="52" customFormat="1" ht="20.100000000000001" customHeight="1" x14ac:dyDescent="0.2">
      <c r="A26" s="249"/>
      <c r="B26" s="250"/>
      <c r="C26" s="250"/>
      <c r="D26" s="250"/>
      <c r="E26" s="251"/>
      <c r="F26" s="251"/>
      <c r="G26" s="252"/>
      <c r="H26" s="253"/>
    </row>
    <row r="27" spans="1:8" s="52" customFormat="1" ht="20.100000000000001" customHeight="1" x14ac:dyDescent="0.2">
      <c r="A27" s="249"/>
      <c r="B27" s="250"/>
      <c r="C27" s="250"/>
      <c r="D27" s="250"/>
      <c r="E27" s="251"/>
      <c r="F27" s="251"/>
      <c r="G27" s="252"/>
      <c r="H27" s="253"/>
    </row>
    <row r="28" spans="1:8" s="52" customFormat="1" ht="20.100000000000001" customHeight="1" x14ac:dyDescent="0.2">
      <c r="A28" s="249"/>
      <c r="B28" s="250"/>
      <c r="C28" s="250"/>
      <c r="D28" s="250"/>
      <c r="E28" s="251"/>
      <c r="F28" s="251"/>
      <c r="G28" s="252"/>
      <c r="H28" s="253"/>
    </row>
    <row r="29" spans="1:8" s="52" customFormat="1" ht="20.100000000000001" customHeight="1" x14ac:dyDescent="0.2">
      <c r="A29" s="249"/>
      <c r="B29" s="250"/>
      <c r="C29" s="250"/>
      <c r="D29" s="250"/>
      <c r="E29" s="251"/>
      <c r="F29" s="251"/>
      <c r="G29" s="252"/>
      <c r="H29" s="253"/>
    </row>
    <row r="30" spans="1:8" s="52" customFormat="1" ht="20.100000000000001" customHeight="1" x14ac:dyDescent="0.2">
      <c r="A30" s="249"/>
      <c r="B30" s="250"/>
      <c r="C30" s="250"/>
      <c r="D30" s="250"/>
      <c r="E30" s="251"/>
      <c r="F30" s="251"/>
      <c r="G30" s="252"/>
      <c r="H30" s="253"/>
    </row>
    <row r="31" spans="1:8" s="52" customFormat="1" ht="20.100000000000001" customHeight="1" x14ac:dyDescent="0.2">
      <c r="A31" s="249"/>
      <c r="B31" s="250"/>
      <c r="C31" s="250"/>
      <c r="D31" s="250"/>
      <c r="E31" s="251"/>
      <c r="F31" s="251"/>
      <c r="G31" s="252"/>
      <c r="H31" s="253"/>
    </row>
    <row r="32" spans="1:8" s="52" customFormat="1" ht="20.100000000000001" customHeight="1" x14ac:dyDescent="0.2">
      <c r="A32" s="249"/>
      <c r="B32" s="250"/>
      <c r="C32" s="250"/>
      <c r="D32" s="250"/>
      <c r="E32" s="251"/>
      <c r="F32" s="251"/>
      <c r="G32" s="252"/>
      <c r="H32" s="253"/>
    </row>
    <row r="33" spans="1:8" s="52" customFormat="1" ht="20.100000000000001" customHeight="1" x14ac:dyDescent="0.2">
      <c r="A33" s="254" t="s">
        <v>35</v>
      </c>
      <c r="B33" s="255"/>
      <c r="C33" s="255"/>
      <c r="D33" s="255"/>
      <c r="E33" s="256">
        <f>SUM(E23:F32)</f>
        <v>0</v>
      </c>
      <c r="F33" s="256"/>
      <c r="G33" s="257"/>
      <c r="H33" s="258"/>
    </row>
    <row r="34" spans="1:8" s="52" customFormat="1" ht="20.100000000000001" customHeight="1" x14ac:dyDescent="0.2">
      <c r="A34" s="51"/>
      <c r="B34" s="51"/>
      <c r="C34" s="51"/>
      <c r="D34" s="51"/>
      <c r="E34" s="51"/>
      <c r="F34" s="51"/>
      <c r="G34" s="51"/>
      <c r="H34" s="51"/>
    </row>
    <row r="35" spans="1:8" s="52" customFormat="1" ht="12.75" x14ac:dyDescent="0.2"/>
    <row r="36" spans="1:8" s="52" customFormat="1" x14ac:dyDescent="0.25">
      <c r="A36"/>
      <c r="B36"/>
      <c r="C36"/>
      <c r="D36"/>
      <c r="E36"/>
      <c r="F36"/>
      <c r="G36"/>
      <c r="H36"/>
    </row>
    <row r="42" spans="1:8" x14ac:dyDescent="0.25">
      <c r="G42" s="52"/>
    </row>
  </sheetData>
  <sheetProtection password="C9E9" sheet="1" objects="1" scenarios="1"/>
  <mergeCells count="59">
    <mergeCell ref="A1:B1"/>
    <mergeCell ref="B15:C15"/>
    <mergeCell ref="F15:H16"/>
    <mergeCell ref="A2:H2"/>
    <mergeCell ref="A3:H3"/>
    <mergeCell ref="A4:H4"/>
    <mergeCell ref="A5:H5"/>
    <mergeCell ref="B7:H7"/>
    <mergeCell ref="A10:H10"/>
    <mergeCell ref="B11:C11"/>
    <mergeCell ref="F11:H12"/>
    <mergeCell ref="B12:C12"/>
    <mergeCell ref="B13:C13"/>
    <mergeCell ref="F13:H14"/>
    <mergeCell ref="B14:C14"/>
    <mergeCell ref="A23:D23"/>
    <mergeCell ref="E23:F23"/>
    <mergeCell ref="G23:H23"/>
    <mergeCell ref="B16:C16"/>
    <mergeCell ref="F17:H17"/>
    <mergeCell ref="B17:C17"/>
    <mergeCell ref="F18:H19"/>
    <mergeCell ref="A20:C20"/>
    <mergeCell ref="A22:D22"/>
    <mergeCell ref="E22:F22"/>
    <mergeCell ref="G22:H22"/>
    <mergeCell ref="A21:H21"/>
    <mergeCell ref="E18:E19"/>
    <mergeCell ref="A18:D19"/>
    <mergeCell ref="A24:D24"/>
    <mergeCell ref="E24:F24"/>
    <mergeCell ref="G24:H24"/>
    <mergeCell ref="A25:D25"/>
    <mergeCell ref="E25:F25"/>
    <mergeCell ref="G25:H25"/>
    <mergeCell ref="A29:D29"/>
    <mergeCell ref="E29:F29"/>
    <mergeCell ref="G29:H29"/>
    <mergeCell ref="A26:D26"/>
    <mergeCell ref="E26:F26"/>
    <mergeCell ref="G26:H26"/>
    <mergeCell ref="A27:D27"/>
    <mergeCell ref="E27:F27"/>
    <mergeCell ref="G27:H27"/>
    <mergeCell ref="A28:D28"/>
    <mergeCell ref="E28:F28"/>
    <mergeCell ref="G28:H28"/>
    <mergeCell ref="A32:D32"/>
    <mergeCell ref="E32:F32"/>
    <mergeCell ref="G32:H32"/>
    <mergeCell ref="A33:D33"/>
    <mergeCell ref="E33:F33"/>
    <mergeCell ref="G33:H33"/>
    <mergeCell ref="A30:D30"/>
    <mergeCell ref="E30:F30"/>
    <mergeCell ref="G30:H30"/>
    <mergeCell ref="A31:D31"/>
    <mergeCell ref="E31:F31"/>
    <mergeCell ref="G31:H31"/>
  </mergeCells>
  <conditionalFormatting sqref="F17:H17">
    <cfRule type="cellIs" dxfId="13" priority="1" operator="equal">
      <formula>0</formula>
    </cfRule>
  </conditionalFormatting>
  <conditionalFormatting sqref="F18:H19">
    <cfRule type="containsText" dxfId="12" priority="2" operator="containsText" text="NOT">
      <formula>NOT(ISERROR(SEARCH("NOT",F18)))</formula>
    </cfRule>
    <cfRule type="containsText" dxfId="11" priority="3" operator="containsText" text="been">
      <formula>NOT(ISERROR(SEARCH("been",F18)))</formula>
    </cfRule>
  </conditionalFormatting>
  <dataValidations count="1">
    <dataValidation type="list" allowBlank="1" showInputMessage="1" showErrorMessage="1" sqref="G23:H32">
      <formula1>$E$12</formula1>
    </dataValidation>
  </dataValidations>
  <hyperlinks>
    <hyperlink ref="A1" location="'Continuation Plan - Attachments'!A1" display="Return to Continuation Plan - Attachments"/>
  </hyperlinks>
  <pageMargins left="0.2" right="0.2" top="0.25" bottom="0.2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workbookViewId="0">
      <selection sqref="A1:C1"/>
    </sheetView>
  </sheetViews>
  <sheetFormatPr defaultRowHeight="15" x14ac:dyDescent="0.25"/>
  <cols>
    <col min="1" max="1" width="20.7109375" customWidth="1"/>
    <col min="11" max="12" width="0" hidden="1" customWidth="1"/>
  </cols>
  <sheetData>
    <row r="1" spans="1:12" x14ac:dyDescent="0.25">
      <c r="A1" s="236" t="s">
        <v>79</v>
      </c>
      <c r="B1" s="237"/>
      <c r="C1" s="237"/>
    </row>
    <row r="2" spans="1:12" x14ac:dyDescent="0.25">
      <c r="A2" s="280" t="s">
        <v>73</v>
      </c>
      <c r="B2" s="280"/>
      <c r="C2" s="280"/>
      <c r="D2" s="280"/>
      <c r="E2" s="280"/>
      <c r="F2" s="280"/>
      <c r="G2" s="280"/>
      <c r="H2" s="280"/>
      <c r="I2" s="280"/>
      <c r="L2" t="s">
        <v>18</v>
      </c>
    </row>
    <row r="3" spans="1:12" x14ac:dyDescent="0.25">
      <c r="A3" s="281" t="s">
        <v>12</v>
      </c>
      <c r="B3" s="281"/>
      <c r="C3" s="281"/>
      <c r="D3" s="281"/>
      <c r="E3" s="281"/>
      <c r="F3" s="281"/>
      <c r="G3" s="281"/>
      <c r="H3" s="281"/>
      <c r="I3" s="281"/>
    </row>
    <row r="4" spans="1:12" x14ac:dyDescent="0.25">
      <c r="A4" s="281" t="s">
        <v>177</v>
      </c>
      <c r="B4" s="281"/>
      <c r="C4" s="281"/>
      <c r="D4" s="281"/>
      <c r="E4" s="281"/>
      <c r="F4" s="281"/>
      <c r="G4" s="281"/>
      <c r="H4" s="281"/>
      <c r="I4" s="281"/>
    </row>
    <row r="5" spans="1:12" x14ac:dyDescent="0.25">
      <c r="A5" s="282" t="s">
        <v>73</v>
      </c>
      <c r="B5" s="282"/>
      <c r="C5" s="282"/>
      <c r="D5" s="282"/>
      <c r="E5" s="282"/>
      <c r="F5" s="282"/>
      <c r="G5" s="282"/>
      <c r="H5" s="282"/>
      <c r="I5" s="282"/>
    </row>
    <row r="6" spans="1:12" ht="18.75" x14ac:dyDescent="0.3">
      <c r="A6" s="33"/>
      <c r="B6" s="33"/>
      <c r="C6" s="33"/>
      <c r="D6" s="33"/>
      <c r="E6" s="33"/>
      <c r="F6" s="33"/>
      <c r="G6" s="33"/>
      <c r="H6" s="33"/>
    </row>
    <row r="7" spans="1:12" ht="18.75" x14ac:dyDescent="0.25">
      <c r="A7" s="34" t="s">
        <v>15</v>
      </c>
      <c r="B7" s="306">
        <f>'Continuation Plan - Attachments'!$A$9</f>
        <v>0</v>
      </c>
      <c r="C7" s="307"/>
      <c r="D7" s="307"/>
      <c r="E7" s="307"/>
      <c r="F7" s="307"/>
      <c r="G7" s="307"/>
      <c r="H7" s="308"/>
    </row>
    <row r="8" spans="1:12" ht="7.5" customHeight="1" x14ac:dyDescent="0.25"/>
    <row r="9" spans="1:12" ht="109.5" customHeight="1" x14ac:dyDescent="0.25">
      <c r="A9" s="309" t="s">
        <v>74</v>
      </c>
      <c r="B9" s="309"/>
      <c r="C9" s="309"/>
      <c r="D9" s="309"/>
      <c r="E9" s="309"/>
      <c r="F9" s="309"/>
      <c r="G9" s="309"/>
      <c r="H9" s="309"/>
      <c r="I9" s="309"/>
    </row>
    <row r="11" spans="1:12" ht="36.75" customHeight="1" x14ac:dyDescent="0.25">
      <c r="A11" s="305" t="s">
        <v>186</v>
      </c>
      <c r="B11" s="305"/>
      <c r="C11" s="305"/>
      <c r="D11" s="305"/>
      <c r="E11" s="305"/>
      <c r="F11" s="305"/>
      <c r="G11" s="305"/>
      <c r="H11" s="305"/>
      <c r="I11" s="305"/>
    </row>
    <row r="13" spans="1:12" ht="18.75" x14ac:dyDescent="0.25">
      <c r="A13" s="302" t="s">
        <v>75</v>
      </c>
      <c r="B13" s="302"/>
      <c r="C13" s="84"/>
      <c r="D13" s="303" t="s">
        <v>77</v>
      </c>
      <c r="E13" s="304"/>
      <c r="F13" s="302" t="s">
        <v>76</v>
      </c>
      <c r="G13" s="302"/>
      <c r="H13" s="302"/>
      <c r="I13" s="84"/>
    </row>
    <row r="14" spans="1:12" ht="8.25" customHeight="1" thickBot="1" x14ac:dyDescent="0.3"/>
    <row r="15" spans="1:12" ht="15.75" thickTop="1" x14ac:dyDescent="0.25">
      <c r="A15" s="82"/>
      <c r="B15" s="82"/>
      <c r="C15" s="82"/>
      <c r="D15" s="82"/>
      <c r="E15" s="82"/>
      <c r="F15" s="82"/>
      <c r="G15" s="82"/>
      <c r="H15" s="82"/>
      <c r="I15" s="82"/>
    </row>
    <row r="16" spans="1:12" ht="18.75" x14ac:dyDescent="0.25">
      <c r="A16" s="83" t="s">
        <v>187</v>
      </c>
      <c r="B16" s="84"/>
      <c r="D16" s="310" t="s">
        <v>188</v>
      </c>
      <c r="E16" s="310"/>
      <c r="F16" s="310"/>
      <c r="G16" s="310"/>
      <c r="H16" s="310"/>
      <c r="I16" s="310"/>
    </row>
    <row r="17" spans="1:9" x14ac:dyDescent="0.25">
      <c r="D17" s="310"/>
      <c r="E17" s="310"/>
      <c r="F17" s="310"/>
      <c r="G17" s="310"/>
      <c r="H17" s="310"/>
      <c r="I17" s="310"/>
    </row>
    <row r="18" spans="1:9" ht="83.25" customHeight="1" x14ac:dyDescent="0.25">
      <c r="A18" s="297" t="s">
        <v>151</v>
      </c>
      <c r="B18" s="298"/>
      <c r="C18" s="298"/>
      <c r="D18" s="298"/>
      <c r="E18" s="298"/>
      <c r="F18" s="298"/>
      <c r="G18" s="298"/>
      <c r="H18" s="298"/>
      <c r="I18" s="298"/>
    </row>
    <row r="19" spans="1:9" ht="288" customHeight="1" x14ac:dyDescent="0.25">
      <c r="A19" s="299"/>
      <c r="B19" s="300"/>
      <c r="C19" s="300"/>
      <c r="D19" s="300"/>
      <c r="E19" s="300"/>
      <c r="F19" s="300"/>
      <c r="G19" s="300"/>
      <c r="H19" s="300"/>
      <c r="I19" s="301"/>
    </row>
  </sheetData>
  <sheetProtection password="C9E9" sheet="1" objects="1" scenarios="1"/>
  <mergeCells count="14">
    <mergeCell ref="A1:C1"/>
    <mergeCell ref="A18:I18"/>
    <mergeCell ref="A19:I19"/>
    <mergeCell ref="A3:I3"/>
    <mergeCell ref="A4:I4"/>
    <mergeCell ref="A5:I5"/>
    <mergeCell ref="A13:B13"/>
    <mergeCell ref="F13:H13"/>
    <mergeCell ref="D13:E13"/>
    <mergeCell ref="A11:I11"/>
    <mergeCell ref="B7:H7"/>
    <mergeCell ref="A9:I9"/>
    <mergeCell ref="A2:I2"/>
    <mergeCell ref="D16:I17"/>
  </mergeCells>
  <dataValidations count="1">
    <dataValidation type="list" allowBlank="1" showInputMessage="1" showErrorMessage="1" sqref="C13 B16 I13">
      <formula1>$L$2:$L$3</formula1>
    </dataValidation>
  </dataValidations>
  <hyperlinks>
    <hyperlink ref="A1" location="'Continuation Plan - Attachments'!A1" display="Return to Continuation Plan - Attachments"/>
  </hyperlinks>
  <pageMargins left="0.45" right="0.45" top="0.5" bottom="0.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35"/>
  <sheetViews>
    <sheetView tabSelected="1" workbookViewId="0">
      <selection activeCell="A31" sqref="A31:J31"/>
    </sheetView>
  </sheetViews>
  <sheetFormatPr defaultRowHeight="15" x14ac:dyDescent="0.25"/>
  <cols>
    <col min="1" max="1" width="11.42578125" style="88" customWidth="1"/>
    <col min="2" max="2" width="8.42578125" style="88" customWidth="1"/>
    <col min="3" max="3" width="9.140625" style="88"/>
    <col min="4" max="4" width="8.85546875" style="88" customWidth="1"/>
    <col min="5" max="5" width="9.140625" style="88"/>
    <col min="6" max="6" width="8.5703125" style="88" customWidth="1"/>
    <col min="7" max="7" width="7.42578125" style="88" customWidth="1"/>
    <col min="8" max="8" width="12.7109375" style="88" customWidth="1"/>
    <col min="9" max="9" width="12.85546875" style="88" customWidth="1"/>
    <col min="10" max="10" width="23.7109375" style="88" customWidth="1"/>
    <col min="11" max="11" width="9.140625" style="88"/>
    <col min="12" max="13" width="0" style="88" hidden="1" customWidth="1"/>
    <col min="14" max="14" width="16.5703125" style="88" hidden="1" customWidth="1"/>
    <col min="15" max="16384" width="9.140625" style="88"/>
  </cols>
  <sheetData>
    <row r="1" spans="1:13" x14ac:dyDescent="0.25">
      <c r="A1" s="236" t="s">
        <v>79</v>
      </c>
      <c r="B1" s="237"/>
      <c r="C1" s="237"/>
      <c r="D1" s="237"/>
    </row>
    <row r="2" spans="1:13" x14ac:dyDescent="0.25">
      <c r="A2" s="89"/>
      <c r="B2" s="87"/>
      <c r="C2" s="87"/>
      <c r="D2" s="87"/>
      <c r="E2" s="87"/>
      <c r="F2" s="87"/>
      <c r="G2" s="87"/>
      <c r="H2" s="87"/>
      <c r="I2" s="89"/>
      <c r="J2" s="32" t="s">
        <v>80</v>
      </c>
      <c r="M2" s="88" t="s">
        <v>18</v>
      </c>
    </row>
    <row r="3" spans="1:13" x14ac:dyDescent="0.25">
      <c r="A3" s="281" t="s">
        <v>12</v>
      </c>
      <c r="B3" s="281"/>
      <c r="C3" s="281"/>
      <c r="D3" s="281"/>
      <c r="E3" s="281"/>
      <c r="F3" s="281"/>
      <c r="G3" s="281"/>
      <c r="H3" s="281"/>
      <c r="I3" s="281"/>
      <c r="J3" s="281"/>
      <c r="M3" s="88" t="s">
        <v>103</v>
      </c>
    </row>
    <row r="4" spans="1:13" x14ac:dyDescent="0.25">
      <c r="A4" s="281" t="s">
        <v>158</v>
      </c>
      <c r="B4" s="281"/>
      <c r="C4" s="281"/>
      <c r="D4" s="281"/>
      <c r="E4" s="281"/>
      <c r="F4" s="281"/>
      <c r="G4" s="281"/>
      <c r="H4" s="281"/>
      <c r="I4" s="281"/>
      <c r="J4" s="281"/>
    </row>
    <row r="5" spans="1:13" x14ac:dyDescent="0.25">
      <c r="A5" s="282" t="s">
        <v>80</v>
      </c>
      <c r="B5" s="282"/>
      <c r="C5" s="282"/>
      <c r="D5" s="282"/>
      <c r="E5" s="282"/>
      <c r="F5" s="282"/>
      <c r="G5" s="282"/>
      <c r="H5" s="282"/>
      <c r="I5" s="282"/>
      <c r="J5" s="282"/>
    </row>
    <row r="6" spans="1:13" ht="9" customHeight="1" x14ac:dyDescent="0.25">
      <c r="A6" s="81"/>
      <c r="B6" s="81"/>
      <c r="C6" s="81"/>
      <c r="D6" s="81"/>
      <c r="E6" s="81"/>
      <c r="F6" s="81"/>
      <c r="G6" s="81"/>
      <c r="H6" s="81"/>
      <c r="I6" s="81"/>
      <c r="J6" s="81"/>
    </row>
    <row r="7" spans="1:13" ht="15.75" x14ac:dyDescent="0.25">
      <c r="A7" s="287" t="s">
        <v>15</v>
      </c>
      <c r="B7" s="287"/>
      <c r="C7" s="287"/>
      <c r="D7" s="323">
        <f>'Continuation Plan - Attachments'!$A$9</f>
        <v>0</v>
      </c>
      <c r="E7" s="323"/>
      <c r="F7" s="323"/>
      <c r="G7" s="323"/>
      <c r="H7" s="323"/>
      <c r="I7" s="323"/>
      <c r="J7" s="323"/>
    </row>
    <row r="8" spans="1:13" ht="7.5" customHeight="1" x14ac:dyDescent="0.25">
      <c r="A8" s="81"/>
      <c r="B8" s="81"/>
      <c r="C8" s="81"/>
      <c r="D8" s="81"/>
      <c r="E8" s="81"/>
      <c r="F8" s="81"/>
      <c r="G8" s="81"/>
      <c r="H8" s="81"/>
      <c r="I8" s="81"/>
      <c r="J8" s="81"/>
    </row>
    <row r="9" spans="1:13" ht="34.5" customHeight="1" x14ac:dyDescent="0.25">
      <c r="A9" s="314" t="s">
        <v>104</v>
      </c>
      <c r="B9" s="314"/>
      <c r="C9" s="314"/>
      <c r="D9" s="314"/>
      <c r="E9" s="314"/>
      <c r="F9" s="314"/>
      <c r="G9" s="314"/>
      <c r="H9" s="314"/>
      <c r="I9" s="314"/>
      <c r="J9" s="314"/>
    </row>
    <row r="10" spans="1:13" ht="25.5" x14ac:dyDescent="0.25">
      <c r="A10" s="325" t="s">
        <v>81</v>
      </c>
      <c r="B10" s="326"/>
      <c r="C10" s="325" t="s">
        <v>82</v>
      </c>
      <c r="D10" s="326"/>
      <c r="E10" s="325" t="s">
        <v>83</v>
      </c>
      <c r="F10" s="326"/>
      <c r="G10" s="325" t="s">
        <v>166</v>
      </c>
      <c r="H10" s="326"/>
      <c r="I10" s="96" t="s">
        <v>91</v>
      </c>
      <c r="J10" s="96" t="s">
        <v>167</v>
      </c>
    </row>
    <row r="11" spans="1:13" ht="18.75" x14ac:dyDescent="0.3">
      <c r="A11" s="327"/>
      <c r="B11" s="327"/>
      <c r="C11" s="327"/>
      <c r="D11" s="327"/>
      <c r="E11" s="327"/>
      <c r="F11" s="327"/>
      <c r="G11" s="328">
        <f>'Agency Information'!$F$13</f>
        <v>0</v>
      </c>
      <c r="H11" s="328"/>
      <c r="I11" s="104">
        <f>'Agency Information'!$F$12</f>
        <v>0</v>
      </c>
      <c r="J11" s="90"/>
    </row>
    <row r="12" spans="1:13" ht="17.25" customHeight="1" x14ac:dyDescent="0.25">
      <c r="A12" s="321" t="s">
        <v>168</v>
      </c>
      <c r="B12" s="321"/>
      <c r="C12" s="321"/>
      <c r="D12" s="321"/>
      <c r="E12" s="321"/>
      <c r="F12" s="321"/>
      <c r="G12" s="321"/>
      <c r="H12" s="321"/>
      <c r="I12" s="321"/>
      <c r="J12" s="321"/>
    </row>
    <row r="13" spans="1:13" ht="6" customHeight="1" x14ac:dyDescent="0.25">
      <c r="A13" s="91"/>
      <c r="B13" s="91"/>
      <c r="C13" s="91"/>
      <c r="D13" s="91"/>
      <c r="E13" s="91"/>
      <c r="F13" s="91"/>
      <c r="G13" s="91"/>
      <c r="H13" s="91"/>
      <c r="I13" s="91"/>
      <c r="J13" s="81"/>
    </row>
    <row r="14" spans="1:13" ht="15.75" customHeight="1" x14ac:dyDescent="0.25">
      <c r="A14" s="320" t="s">
        <v>117</v>
      </c>
      <c r="B14" s="320"/>
      <c r="C14" s="320"/>
      <c r="D14" s="320"/>
      <c r="E14" s="320"/>
      <c r="F14" s="320"/>
      <c r="G14" s="320"/>
      <c r="H14" s="320"/>
      <c r="I14" s="320"/>
      <c r="J14" s="81"/>
    </row>
    <row r="15" spans="1:13" ht="27" customHeight="1" x14ac:dyDescent="0.25">
      <c r="A15" s="318" t="s">
        <v>118</v>
      </c>
      <c r="B15" s="318"/>
      <c r="C15" s="318"/>
      <c r="D15" s="318"/>
      <c r="E15" s="318"/>
      <c r="F15" s="318"/>
      <c r="G15" s="318"/>
      <c r="H15" s="318"/>
      <c r="I15" s="318"/>
      <c r="J15" s="318"/>
    </row>
    <row r="16" spans="1:13" ht="25.5" x14ac:dyDescent="0.25">
      <c r="A16" s="91"/>
      <c r="B16" s="316" t="s">
        <v>94</v>
      </c>
      <c r="C16" s="316"/>
      <c r="D16" s="316" t="s">
        <v>95</v>
      </c>
      <c r="E16" s="316"/>
      <c r="F16" s="316" t="s">
        <v>96</v>
      </c>
      <c r="G16" s="316"/>
      <c r="H16" s="130" t="s">
        <v>97</v>
      </c>
      <c r="I16" s="130" t="s">
        <v>98</v>
      </c>
      <c r="J16" s="130" t="s">
        <v>99</v>
      </c>
    </row>
    <row r="17" spans="1:10" x14ac:dyDescent="0.25">
      <c r="A17" s="131" t="s">
        <v>93</v>
      </c>
      <c r="B17" s="317"/>
      <c r="C17" s="317"/>
      <c r="D17" s="317"/>
      <c r="E17" s="317"/>
      <c r="F17" s="317"/>
      <c r="G17" s="317"/>
      <c r="H17" s="198"/>
      <c r="I17" s="198"/>
      <c r="J17" s="196"/>
    </row>
    <row r="18" spans="1:10" x14ac:dyDescent="0.25">
      <c r="A18" s="99"/>
      <c r="B18" s="99"/>
      <c r="C18" s="99"/>
      <c r="D18" s="329" t="s">
        <v>101</v>
      </c>
      <c r="E18" s="329"/>
      <c r="F18" s="329"/>
      <c r="G18" s="329"/>
      <c r="H18" s="329"/>
      <c r="I18" s="330"/>
      <c r="J18" s="197"/>
    </row>
    <row r="19" spans="1:10" x14ac:dyDescent="0.25">
      <c r="A19" s="319" t="s">
        <v>100</v>
      </c>
      <c r="B19" s="319"/>
      <c r="C19" s="319"/>
      <c r="D19" s="319"/>
      <c r="E19" s="319"/>
      <c r="F19" s="319"/>
      <c r="G19" s="319"/>
      <c r="H19" s="319"/>
      <c r="I19" s="319"/>
      <c r="J19" s="319"/>
    </row>
    <row r="20" spans="1:10" x14ac:dyDescent="0.25">
      <c r="A20" s="331" t="s">
        <v>169</v>
      </c>
      <c r="B20" s="331"/>
      <c r="C20" s="331"/>
      <c r="D20" s="331"/>
      <c r="E20" s="331"/>
      <c r="F20" s="92">
        <f>SUM(B17:I17)</f>
        <v>0</v>
      </c>
      <c r="G20" s="98"/>
      <c r="H20" s="98"/>
      <c r="I20" s="98"/>
      <c r="J20" s="98"/>
    </row>
    <row r="21" spans="1:10" s="103" customFormat="1" ht="9.75" customHeight="1" x14ac:dyDescent="0.25">
      <c r="A21" s="100"/>
      <c r="B21" s="100"/>
      <c r="C21" s="100"/>
      <c r="D21" s="100"/>
      <c r="E21" s="100"/>
      <c r="F21" s="101"/>
      <c r="G21" s="102"/>
      <c r="H21" s="102"/>
      <c r="I21" s="102"/>
      <c r="J21" s="102"/>
    </row>
    <row r="22" spans="1:10" ht="16.5" thickBot="1" x14ac:dyDescent="0.3">
      <c r="A22" s="315" t="s">
        <v>84</v>
      </c>
      <c r="B22" s="315"/>
      <c r="C22" s="315"/>
      <c r="D22" s="315"/>
      <c r="E22" s="315"/>
      <c r="F22" s="315"/>
      <c r="G22" s="315"/>
      <c r="H22" s="315"/>
      <c r="I22" s="81"/>
      <c r="J22" s="81"/>
    </row>
    <row r="23" spans="1:10" ht="15" customHeight="1" thickTop="1" x14ac:dyDescent="0.25">
      <c r="A23" s="81"/>
      <c r="B23" s="81"/>
      <c r="C23" s="322" t="s">
        <v>85</v>
      </c>
      <c r="D23" s="322"/>
      <c r="E23" s="322" t="s">
        <v>86</v>
      </c>
      <c r="F23" s="322"/>
      <c r="G23" s="322" t="s">
        <v>87</v>
      </c>
      <c r="H23" s="324"/>
      <c r="I23" s="312" t="s">
        <v>170</v>
      </c>
      <c r="J23" s="313"/>
    </row>
    <row r="24" spans="1:10" x14ac:dyDescent="0.25">
      <c r="A24" s="333" t="s">
        <v>88</v>
      </c>
      <c r="B24" s="333"/>
      <c r="C24" s="335" t="str">
        <f>IF(A11&gt;0,A11/GCD(A11,C11)&amp;":"&amp;C11/GCD(A11,C11),"")</f>
        <v/>
      </c>
      <c r="D24" s="335"/>
      <c r="E24" s="335" t="str">
        <f>IF(A11&gt;0,A11/GCD(A11,E11)&amp;":"&amp;E11/GCD(A11,E11),"")</f>
        <v/>
      </c>
      <c r="F24" s="335"/>
      <c r="G24" s="335" t="str">
        <f>IF(A11&gt;0,A11/GCD(A11,G11)&amp;":"&amp;G11/GCD(A11,G11),"")</f>
        <v/>
      </c>
      <c r="H24" s="336"/>
      <c r="I24" s="107" t="str">
        <f>IF(G11&gt;0,I11/G11,"")</f>
        <v/>
      </c>
      <c r="J24" s="127" t="s">
        <v>102</v>
      </c>
    </row>
    <row r="25" spans="1:10" ht="15" customHeight="1" x14ac:dyDescent="0.25">
      <c r="A25" s="333" t="s">
        <v>85</v>
      </c>
      <c r="B25" s="333"/>
      <c r="C25" s="337"/>
      <c r="D25" s="338"/>
      <c r="E25" s="335" t="str">
        <f>IF(C11&gt;0,C11/GCD(C11,E11)&amp;":"&amp;E11/GCD(C11,E11),"")</f>
        <v/>
      </c>
      <c r="F25" s="335"/>
      <c r="G25" s="335" t="str">
        <f>IF(C11&gt;0,C11/GCD(C11,G11)&amp;":"&amp;G11/GCD(C11,G11),"")</f>
        <v/>
      </c>
      <c r="H25" s="336"/>
      <c r="I25" s="105" t="str">
        <f>IF(J11&gt;0,I11/I26,"")</f>
        <v/>
      </c>
      <c r="J25" s="128" t="s">
        <v>89</v>
      </c>
    </row>
    <row r="26" spans="1:10" ht="15.75" thickBot="1" x14ac:dyDescent="0.3">
      <c r="A26" s="333" t="s">
        <v>86</v>
      </c>
      <c r="B26" s="333"/>
      <c r="C26" s="334"/>
      <c r="D26" s="334"/>
      <c r="E26" s="334"/>
      <c r="F26" s="334"/>
      <c r="G26" s="335" t="str">
        <f>IF(E11&gt;0,E11/GCD(E11,G11)&amp;":"&amp;G11/GCD(E11,G11),"")</f>
        <v/>
      </c>
      <c r="H26" s="336"/>
      <c r="I26" s="106" t="str">
        <f>IF(J11&gt;0,G11*J11,"")</f>
        <v/>
      </c>
      <c r="J26" s="129" t="s">
        <v>90</v>
      </c>
    </row>
    <row r="27" spans="1:10" ht="8.25" customHeight="1" thickTop="1" x14ac:dyDescent="0.25">
      <c r="G27" s="94"/>
      <c r="H27" s="94"/>
      <c r="I27" s="94"/>
      <c r="J27" s="94"/>
    </row>
    <row r="28" spans="1:10" ht="15.75" hidden="1" customHeight="1" x14ac:dyDescent="0.25">
      <c r="A28" s="311" t="s">
        <v>171</v>
      </c>
      <c r="B28" s="311"/>
      <c r="C28" s="311"/>
      <c r="D28" s="311"/>
      <c r="E28" s="311"/>
      <c r="F28" s="311"/>
      <c r="G28" s="311"/>
      <c r="H28" s="311"/>
      <c r="I28" s="108"/>
      <c r="J28" s="94"/>
    </row>
    <row r="29" spans="1:10" ht="15.75" x14ac:dyDescent="0.25">
      <c r="A29" s="93" t="s">
        <v>189</v>
      </c>
      <c r="B29" s="94"/>
      <c r="C29" s="94"/>
      <c r="D29" s="94"/>
      <c r="E29" s="94"/>
      <c r="F29" s="94"/>
      <c r="G29" s="94"/>
      <c r="H29" s="94"/>
      <c r="I29" s="94"/>
      <c r="J29" s="94"/>
    </row>
    <row r="30" spans="1:10" ht="31.5" customHeight="1" x14ac:dyDescent="0.25">
      <c r="A30" s="309" t="s">
        <v>200</v>
      </c>
      <c r="B30" s="309"/>
      <c r="C30" s="309"/>
      <c r="D30" s="309"/>
      <c r="E30" s="309"/>
      <c r="F30" s="309"/>
      <c r="G30" s="309"/>
      <c r="H30" s="309"/>
      <c r="I30" s="309"/>
      <c r="J30" s="309"/>
    </row>
    <row r="31" spans="1:10" ht="31.5" customHeight="1" x14ac:dyDescent="0.25">
      <c r="A31" s="309" t="s">
        <v>201</v>
      </c>
      <c r="B31" s="309"/>
      <c r="C31" s="309"/>
      <c r="D31" s="309"/>
      <c r="E31" s="309"/>
      <c r="F31" s="309"/>
      <c r="G31" s="309"/>
      <c r="H31" s="309"/>
      <c r="I31" s="309"/>
      <c r="J31" s="309"/>
    </row>
    <row r="32" spans="1:10" ht="44.25" customHeight="1" x14ac:dyDescent="0.25">
      <c r="A32" s="332" t="s">
        <v>202</v>
      </c>
      <c r="B32" s="332"/>
      <c r="C32" s="332"/>
      <c r="D32" s="332"/>
      <c r="E32" s="332"/>
      <c r="F32" s="332"/>
      <c r="G32" s="332"/>
      <c r="H32" s="332"/>
      <c r="I32" s="332"/>
      <c r="J32" s="332"/>
    </row>
    <row r="33" spans="1:10" x14ac:dyDescent="0.25">
      <c r="A33" s="95"/>
      <c r="B33" s="95"/>
      <c r="C33" s="95"/>
      <c r="D33" s="95"/>
      <c r="E33" s="95"/>
      <c r="F33" s="95"/>
      <c r="G33" s="95"/>
      <c r="H33" s="95"/>
      <c r="I33" s="95"/>
      <c r="J33" s="95"/>
    </row>
    <row r="34" spans="1:10" x14ac:dyDescent="0.25">
      <c r="A34" s="95"/>
      <c r="B34" s="95"/>
      <c r="C34" s="95"/>
      <c r="D34" s="95"/>
      <c r="E34" s="95"/>
      <c r="F34" s="95"/>
      <c r="G34" s="95"/>
      <c r="H34" s="95"/>
      <c r="I34" s="95"/>
      <c r="J34" s="95"/>
    </row>
    <row r="35" spans="1:10" x14ac:dyDescent="0.25">
      <c r="A35" s="95"/>
      <c r="B35" s="95"/>
      <c r="C35" s="95"/>
      <c r="D35" s="95"/>
      <c r="E35" s="95"/>
      <c r="F35" s="95"/>
      <c r="G35" s="95"/>
      <c r="H35" s="95"/>
      <c r="I35" s="95"/>
      <c r="J35" s="95"/>
    </row>
  </sheetData>
  <sheetProtection password="C9E9" sheet="1" objects="1" scenarios="1"/>
  <mergeCells count="48">
    <mergeCell ref="A32:J32"/>
    <mergeCell ref="A1:D1"/>
    <mergeCell ref="A30:J30"/>
    <mergeCell ref="A31:J31"/>
    <mergeCell ref="A26:B26"/>
    <mergeCell ref="C26:D26"/>
    <mergeCell ref="E26:F26"/>
    <mergeCell ref="G26:H26"/>
    <mergeCell ref="A24:B24"/>
    <mergeCell ref="C24:D24"/>
    <mergeCell ref="E24:F24"/>
    <mergeCell ref="G24:H24"/>
    <mergeCell ref="A25:B25"/>
    <mergeCell ref="C25:D25"/>
    <mergeCell ref="E25:F25"/>
    <mergeCell ref="G25:H25"/>
    <mergeCell ref="G23:H23"/>
    <mergeCell ref="A10:B10"/>
    <mergeCell ref="C10:D10"/>
    <mergeCell ref="E10:F10"/>
    <mergeCell ref="G10:H10"/>
    <mergeCell ref="A11:B11"/>
    <mergeCell ref="C11:D11"/>
    <mergeCell ref="E11:F11"/>
    <mergeCell ref="G11:H11"/>
    <mergeCell ref="D18:I18"/>
    <mergeCell ref="A20:E20"/>
    <mergeCell ref="A3:J3"/>
    <mergeCell ref="A4:J4"/>
    <mergeCell ref="A5:J5"/>
    <mergeCell ref="A7:C7"/>
    <mergeCell ref="D7:J7"/>
    <mergeCell ref="A28:H28"/>
    <mergeCell ref="I23:J23"/>
    <mergeCell ref="A9:J9"/>
    <mergeCell ref="A22:H22"/>
    <mergeCell ref="B16:C16"/>
    <mergeCell ref="D16:E16"/>
    <mergeCell ref="F16:G16"/>
    <mergeCell ref="B17:C17"/>
    <mergeCell ref="D17:E17"/>
    <mergeCell ref="F17:G17"/>
    <mergeCell ref="A15:J15"/>
    <mergeCell ref="A19:J19"/>
    <mergeCell ref="A14:I14"/>
    <mergeCell ref="A12:J12"/>
    <mergeCell ref="C23:D23"/>
    <mergeCell ref="E23:F23"/>
  </mergeCells>
  <dataValidations count="1">
    <dataValidation type="list" allowBlank="1" showInputMessage="1" showErrorMessage="1" sqref="I28">
      <formula1>$M$2:$M$3</formula1>
    </dataValidation>
  </dataValidations>
  <hyperlinks>
    <hyperlink ref="A1" location="'Continuation Plan - Attachments'!A1" display="Return to Continuation Plan - Attachments"/>
  </hyperlinks>
  <pageMargins left="0.7" right="0.7" top="0.25" bottom="0.2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workbookViewId="0">
      <selection sqref="A1:B1"/>
    </sheetView>
  </sheetViews>
  <sheetFormatPr defaultRowHeight="15" x14ac:dyDescent="0.25"/>
  <cols>
    <col min="1" max="1" width="30.42578125" customWidth="1"/>
    <col min="2" max="2" width="23.140625" customWidth="1"/>
    <col min="3" max="3" width="18.42578125" customWidth="1"/>
    <col min="4" max="4" width="12.28515625" customWidth="1"/>
    <col min="5" max="5" width="11" customWidth="1"/>
    <col min="6" max="6" width="11.5703125" customWidth="1"/>
    <col min="7" max="7" width="13.28515625" customWidth="1"/>
    <col min="8" max="8" width="11.140625" customWidth="1"/>
    <col min="10" max="12" width="0" hidden="1" customWidth="1"/>
  </cols>
  <sheetData>
    <row r="1" spans="1:11" x14ac:dyDescent="0.25">
      <c r="A1" s="236" t="s">
        <v>79</v>
      </c>
      <c r="B1" s="237"/>
      <c r="K1" t="s">
        <v>18</v>
      </c>
    </row>
    <row r="2" spans="1:11" ht="15.75" x14ac:dyDescent="0.25">
      <c r="A2" s="242" t="s">
        <v>105</v>
      </c>
      <c r="B2" s="242"/>
      <c r="C2" s="242"/>
      <c r="D2" s="242"/>
      <c r="E2" s="242"/>
      <c r="F2" s="242"/>
      <c r="G2" s="242"/>
      <c r="H2" s="242"/>
      <c r="K2" t="s">
        <v>103</v>
      </c>
    </row>
    <row r="3" spans="1:11" ht="15.75" x14ac:dyDescent="0.25">
      <c r="A3" s="243" t="s">
        <v>12</v>
      </c>
      <c r="B3" s="243"/>
      <c r="C3" s="243"/>
      <c r="D3" s="243"/>
      <c r="E3" s="243"/>
      <c r="F3" s="243"/>
      <c r="G3" s="243"/>
      <c r="H3" s="243"/>
    </row>
    <row r="4" spans="1:11" ht="15.75" x14ac:dyDescent="0.25">
      <c r="A4" s="243" t="s">
        <v>177</v>
      </c>
      <c r="B4" s="243"/>
      <c r="C4" s="243"/>
      <c r="D4" s="243"/>
      <c r="E4" s="243"/>
      <c r="F4" s="243"/>
      <c r="G4" s="243"/>
      <c r="H4" s="243"/>
    </row>
    <row r="5" spans="1:11" ht="16.5" thickBot="1" x14ac:dyDescent="0.3">
      <c r="A5" s="244" t="s">
        <v>105</v>
      </c>
      <c r="B5" s="341"/>
      <c r="C5" s="341"/>
      <c r="D5" s="341"/>
      <c r="E5" s="341"/>
      <c r="F5" s="341"/>
      <c r="G5" s="341"/>
      <c r="H5" s="341"/>
    </row>
    <row r="6" spans="1:11" ht="15.75" customHeight="1" x14ac:dyDescent="0.25">
      <c r="A6" s="79" t="s">
        <v>15</v>
      </c>
      <c r="B6" s="343">
        <f>'Continuation Plan - Attachments'!$A$9</f>
        <v>0</v>
      </c>
      <c r="C6" s="343"/>
      <c r="D6" s="343"/>
      <c r="E6" s="343"/>
      <c r="F6" s="343"/>
      <c r="G6" s="343"/>
      <c r="H6" s="343"/>
    </row>
    <row r="7" spans="1:11" ht="46.5" customHeight="1" x14ac:dyDescent="0.25">
      <c r="A7" s="342" t="s">
        <v>110</v>
      </c>
      <c r="B7" s="342"/>
      <c r="C7" s="342"/>
      <c r="D7" s="342"/>
      <c r="E7" s="342"/>
      <c r="F7" s="342"/>
      <c r="G7" s="342"/>
      <c r="H7" s="342"/>
    </row>
    <row r="8" spans="1:11" x14ac:dyDescent="0.25">
      <c r="D8" s="46"/>
      <c r="E8" s="46"/>
      <c r="F8" s="46"/>
      <c r="G8" s="46"/>
      <c r="H8" s="46"/>
    </row>
    <row r="9" spans="1:11" x14ac:dyDescent="0.25">
      <c r="A9" s="339" t="s">
        <v>109</v>
      </c>
      <c r="B9" s="339"/>
      <c r="C9" s="119"/>
      <c r="D9" s="303" t="str">
        <f>IF(C9="Yes","     Complete the subcontractor table below",IF(C9="","","     Subcontractors not used - Attachment complete."))</f>
        <v/>
      </c>
      <c r="E9" s="344"/>
      <c r="F9" s="344"/>
      <c r="G9" s="344"/>
      <c r="H9" s="114"/>
    </row>
    <row r="10" spans="1:11" ht="15" customHeight="1" x14ac:dyDescent="0.25">
      <c r="A10" s="116" t="str">
        <f>IF(C9="Yes","# of Subcontractor's proposed",IF(C9="","",""))</f>
        <v/>
      </c>
      <c r="B10" s="112">
        <f>COUNTA(A14:A34)</f>
        <v>0</v>
      </c>
      <c r="C10" s="340" t="str">
        <f>IF(C9="Yes","The ICCB reserves the right to review and approve all subcontracting agreements.",IF(C9="","",""))</f>
        <v/>
      </c>
      <c r="D10" s="340"/>
      <c r="E10" s="340"/>
      <c r="F10" s="340"/>
      <c r="G10" s="340"/>
      <c r="H10" s="340"/>
    </row>
    <row r="11" spans="1:11" ht="9" customHeight="1" x14ac:dyDescent="0.25">
      <c r="B11" s="110"/>
      <c r="C11" s="110"/>
      <c r="D11" s="113"/>
      <c r="E11" s="113"/>
      <c r="F11" s="113"/>
      <c r="G11" s="113"/>
      <c r="H11" s="113"/>
    </row>
    <row r="12" spans="1:11" x14ac:dyDescent="0.25">
      <c r="A12" s="115" t="str">
        <f>IF(C9="Yes","Complete the following table for each proposed subcontractor.",IF(C9="","",""))</f>
        <v/>
      </c>
      <c r="B12" s="111"/>
      <c r="C12" s="110"/>
      <c r="D12" s="113"/>
      <c r="E12" s="113"/>
      <c r="F12" s="113"/>
      <c r="G12" s="113"/>
      <c r="H12" s="113"/>
    </row>
    <row r="13" spans="1:11" s="97" customFormat="1" ht="48" x14ac:dyDescent="0.2">
      <c r="A13" s="109" t="s">
        <v>106</v>
      </c>
      <c r="B13" s="109" t="s">
        <v>115</v>
      </c>
      <c r="C13" s="109" t="s">
        <v>108</v>
      </c>
      <c r="D13" s="109" t="s">
        <v>107</v>
      </c>
      <c r="E13" s="109" t="s">
        <v>111</v>
      </c>
      <c r="F13" s="109" t="s">
        <v>112</v>
      </c>
      <c r="G13" s="109" t="s">
        <v>113</v>
      </c>
      <c r="H13" s="109" t="s">
        <v>114</v>
      </c>
    </row>
    <row r="14" spans="1:11" x14ac:dyDescent="0.25">
      <c r="A14" s="120"/>
      <c r="B14" s="121"/>
      <c r="C14" s="121"/>
      <c r="D14" s="121"/>
      <c r="E14" s="121"/>
      <c r="F14" s="121"/>
      <c r="G14" s="121"/>
      <c r="H14" s="122"/>
    </row>
    <row r="15" spans="1:11" x14ac:dyDescent="0.25">
      <c r="A15" s="120"/>
      <c r="B15" s="121"/>
      <c r="C15" s="121"/>
      <c r="D15" s="121"/>
      <c r="E15" s="121"/>
      <c r="F15" s="121"/>
      <c r="G15" s="121"/>
      <c r="H15" s="122"/>
    </row>
    <row r="16" spans="1:11" x14ac:dyDescent="0.25">
      <c r="A16" s="120"/>
      <c r="B16" s="121"/>
      <c r="C16" s="121"/>
      <c r="D16" s="121"/>
      <c r="E16" s="121"/>
      <c r="F16" s="121"/>
      <c r="G16" s="121"/>
      <c r="H16" s="122"/>
    </row>
    <row r="17" spans="1:8" x14ac:dyDescent="0.25">
      <c r="A17" s="120"/>
      <c r="B17" s="121"/>
      <c r="C17" s="121"/>
      <c r="D17" s="121"/>
      <c r="E17" s="121"/>
      <c r="F17" s="121"/>
      <c r="G17" s="121"/>
      <c r="H17" s="122"/>
    </row>
    <row r="18" spans="1:8" x14ac:dyDescent="0.25">
      <c r="A18" s="120"/>
      <c r="B18" s="121"/>
      <c r="C18" s="121"/>
      <c r="D18" s="121"/>
      <c r="E18" s="121"/>
      <c r="F18" s="121"/>
      <c r="G18" s="121"/>
      <c r="H18" s="122"/>
    </row>
    <row r="19" spans="1:8" x14ac:dyDescent="0.25">
      <c r="A19" s="120"/>
      <c r="B19" s="121"/>
      <c r="C19" s="121"/>
      <c r="D19" s="121"/>
      <c r="E19" s="121"/>
      <c r="F19" s="121"/>
      <c r="G19" s="121"/>
      <c r="H19" s="122"/>
    </row>
    <row r="20" spans="1:8" x14ac:dyDescent="0.25">
      <c r="A20" s="120"/>
      <c r="B20" s="121"/>
      <c r="C20" s="121"/>
      <c r="D20" s="121"/>
      <c r="E20" s="121"/>
      <c r="F20" s="121"/>
      <c r="G20" s="121"/>
      <c r="H20" s="122"/>
    </row>
    <row r="21" spans="1:8" x14ac:dyDescent="0.25">
      <c r="A21" s="120"/>
      <c r="B21" s="121"/>
      <c r="C21" s="121"/>
      <c r="D21" s="121"/>
      <c r="E21" s="121"/>
      <c r="F21" s="121"/>
      <c r="G21" s="121"/>
      <c r="H21" s="122"/>
    </row>
    <row r="22" spans="1:8" x14ac:dyDescent="0.25">
      <c r="A22" s="120"/>
      <c r="B22" s="121"/>
      <c r="C22" s="121"/>
      <c r="D22" s="121"/>
      <c r="E22" s="121"/>
      <c r="F22" s="121"/>
      <c r="G22" s="121"/>
      <c r="H22" s="122"/>
    </row>
    <row r="23" spans="1:8" x14ac:dyDescent="0.25">
      <c r="A23" s="120"/>
      <c r="B23" s="121"/>
      <c r="C23" s="121"/>
      <c r="D23" s="121"/>
      <c r="E23" s="121"/>
      <c r="F23" s="121"/>
      <c r="G23" s="121"/>
      <c r="H23" s="122"/>
    </row>
    <row r="24" spans="1:8" x14ac:dyDescent="0.25">
      <c r="A24" s="120"/>
      <c r="B24" s="121"/>
      <c r="C24" s="121"/>
      <c r="D24" s="121"/>
      <c r="E24" s="121"/>
      <c r="F24" s="121"/>
      <c r="G24" s="121"/>
      <c r="H24" s="122"/>
    </row>
    <row r="25" spans="1:8" x14ac:dyDescent="0.25">
      <c r="A25" s="120"/>
      <c r="B25" s="121"/>
      <c r="C25" s="121"/>
      <c r="D25" s="121"/>
      <c r="E25" s="121"/>
      <c r="F25" s="121"/>
      <c r="G25" s="121"/>
      <c r="H25" s="122"/>
    </row>
    <row r="26" spans="1:8" x14ac:dyDescent="0.25">
      <c r="A26" s="120"/>
      <c r="B26" s="121"/>
      <c r="C26" s="121"/>
      <c r="D26" s="121"/>
      <c r="E26" s="121"/>
      <c r="F26" s="121"/>
      <c r="G26" s="121"/>
      <c r="H26" s="122"/>
    </row>
    <row r="27" spans="1:8" x14ac:dyDescent="0.25">
      <c r="A27" s="120"/>
      <c r="B27" s="121"/>
      <c r="C27" s="121"/>
      <c r="D27" s="121"/>
      <c r="E27" s="121"/>
      <c r="F27" s="121"/>
      <c r="G27" s="121"/>
      <c r="H27" s="122"/>
    </row>
    <row r="28" spans="1:8" x14ac:dyDescent="0.25">
      <c r="A28" s="120"/>
      <c r="B28" s="121"/>
      <c r="C28" s="121"/>
      <c r="D28" s="121"/>
      <c r="E28" s="121"/>
      <c r="F28" s="121"/>
      <c r="G28" s="121"/>
      <c r="H28" s="122"/>
    </row>
    <row r="29" spans="1:8" x14ac:dyDescent="0.25">
      <c r="A29" s="120"/>
      <c r="B29" s="121"/>
      <c r="C29" s="121"/>
      <c r="D29" s="121"/>
      <c r="E29" s="121"/>
      <c r="F29" s="121"/>
      <c r="G29" s="121"/>
      <c r="H29" s="122"/>
    </row>
    <row r="30" spans="1:8" x14ac:dyDescent="0.25">
      <c r="A30" s="120"/>
      <c r="B30" s="121"/>
      <c r="C30" s="121"/>
      <c r="D30" s="121"/>
      <c r="E30" s="121"/>
      <c r="F30" s="121"/>
      <c r="G30" s="121"/>
      <c r="H30" s="122"/>
    </row>
    <row r="31" spans="1:8" x14ac:dyDescent="0.25">
      <c r="A31" s="120"/>
      <c r="B31" s="121"/>
      <c r="C31" s="121"/>
      <c r="D31" s="121"/>
      <c r="E31" s="121"/>
      <c r="F31" s="121"/>
      <c r="G31" s="121"/>
      <c r="H31" s="122"/>
    </row>
    <row r="32" spans="1:8" x14ac:dyDescent="0.25">
      <c r="A32" s="120"/>
      <c r="B32" s="121"/>
      <c r="C32" s="121"/>
      <c r="D32" s="121"/>
      <c r="E32" s="121"/>
      <c r="F32" s="121"/>
      <c r="G32" s="121"/>
      <c r="H32" s="122"/>
    </row>
    <row r="33" spans="1:8" x14ac:dyDescent="0.25">
      <c r="A33" s="120"/>
      <c r="B33" s="121"/>
      <c r="C33" s="121"/>
      <c r="D33" s="121"/>
      <c r="E33" s="121"/>
      <c r="F33" s="121"/>
      <c r="G33" s="121"/>
      <c r="H33" s="122"/>
    </row>
    <row r="34" spans="1:8" x14ac:dyDescent="0.25">
      <c r="A34" s="120"/>
      <c r="B34" s="121"/>
      <c r="C34" s="121"/>
      <c r="D34" s="121"/>
      <c r="E34" s="121"/>
      <c r="F34" s="121"/>
      <c r="G34" s="121"/>
      <c r="H34" s="122"/>
    </row>
    <row r="35" spans="1:8" x14ac:dyDescent="0.25">
      <c r="A35" s="123"/>
      <c r="B35" s="124"/>
      <c r="C35" s="124"/>
      <c r="D35" s="124"/>
      <c r="E35" s="124"/>
      <c r="F35" s="124"/>
      <c r="G35" s="124"/>
      <c r="H35" s="125"/>
    </row>
    <row r="36" spans="1:8" x14ac:dyDescent="0.25">
      <c r="A36" s="123"/>
      <c r="B36" s="124"/>
      <c r="C36" s="124"/>
      <c r="D36" s="124"/>
      <c r="E36" s="124"/>
      <c r="F36" s="124"/>
      <c r="G36" s="124"/>
      <c r="H36" s="125"/>
    </row>
    <row r="37" spans="1:8" x14ac:dyDescent="0.25">
      <c r="A37" s="123"/>
      <c r="B37" s="124"/>
      <c r="C37" s="124"/>
      <c r="D37" s="124"/>
      <c r="E37" s="124"/>
      <c r="F37" s="124"/>
      <c r="G37" s="124"/>
      <c r="H37" s="125"/>
    </row>
  </sheetData>
  <sheetProtection password="C9E9" sheet="1" objects="1" scenarios="1"/>
  <mergeCells count="10">
    <mergeCell ref="A3:H3"/>
    <mergeCell ref="A9:B9"/>
    <mergeCell ref="A1:B1"/>
    <mergeCell ref="C10:H10"/>
    <mergeCell ref="A4:H4"/>
    <mergeCell ref="A5:H5"/>
    <mergeCell ref="A7:H7"/>
    <mergeCell ref="B6:H6"/>
    <mergeCell ref="D9:G9"/>
    <mergeCell ref="A2:H2"/>
  </mergeCells>
  <conditionalFormatting sqref="C10">
    <cfRule type="cellIs" dxfId="10" priority="5" operator="equal">
      <formula>"The ICCB reserves the right to review and approve all subcontracting agreements."</formula>
    </cfRule>
  </conditionalFormatting>
  <conditionalFormatting sqref="B12">
    <cfRule type="cellIs" dxfId="9" priority="4" operator="equal">
      <formula>0</formula>
    </cfRule>
  </conditionalFormatting>
  <conditionalFormatting sqref="B10">
    <cfRule type="cellIs" dxfId="8" priority="3" operator="equal">
      <formula>0</formula>
    </cfRule>
  </conditionalFormatting>
  <conditionalFormatting sqref="A14:H14 A16:H16 A18:H18 A20:H20 A22:H22 A24:H24 A26:H26 A28:H28 A30:H30 A32:H32 A34:H34 A36:H36">
    <cfRule type="notContainsBlanks" dxfId="7" priority="2">
      <formula>LEN(TRIM(A14))&gt;0</formula>
    </cfRule>
  </conditionalFormatting>
  <conditionalFormatting sqref="A15:H15 A17:H17 A19:H19 A21:H21 A23:H23 A25:H25 A27:H27 A29:H29 A31:H31 A33:H33 A35:H35 A37:H37">
    <cfRule type="notContainsBlanks" dxfId="6" priority="1">
      <formula>LEN(TRIM(A15))&gt;0</formula>
    </cfRule>
  </conditionalFormatting>
  <dataValidations count="1">
    <dataValidation type="list" allowBlank="1" showInputMessage="1" showErrorMessage="1" sqref="C9 D14:F37">
      <formula1>$K$1:$K$2</formula1>
    </dataValidation>
  </dataValidations>
  <hyperlinks>
    <hyperlink ref="A1" location="'Continuation Plan - Attachments'!A1" display="Return to Continuation Plan - Attachments"/>
  </hyperlinks>
  <pageMargins left="0.2" right="0.2" top="0.25" bottom="0.25" header="0.3" footer="0.3"/>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workbookViewId="0">
      <selection activeCell="I11" sqref="I11"/>
    </sheetView>
  </sheetViews>
  <sheetFormatPr defaultRowHeight="15" x14ac:dyDescent="0.25"/>
  <cols>
    <col min="1" max="1" width="29.85546875" customWidth="1"/>
    <col min="2" max="2" width="10.42578125" customWidth="1"/>
    <col min="3" max="3" width="10.7109375" bestFit="1" customWidth="1"/>
    <col min="4" max="4" width="10.42578125" bestFit="1" customWidth="1"/>
    <col min="5" max="5" width="12.5703125" customWidth="1"/>
  </cols>
  <sheetData>
    <row r="1" spans="1:8" x14ac:dyDescent="0.25">
      <c r="A1" s="236" t="s">
        <v>79</v>
      </c>
      <c r="B1" s="237"/>
    </row>
    <row r="2" spans="1:8" x14ac:dyDescent="0.25">
      <c r="A2" s="280" t="s">
        <v>193</v>
      </c>
      <c r="B2" s="280"/>
      <c r="C2" s="280"/>
      <c r="D2" s="280"/>
      <c r="E2" s="280"/>
      <c r="F2" s="280"/>
      <c r="G2" s="280"/>
    </row>
    <row r="3" spans="1:8" x14ac:dyDescent="0.25">
      <c r="A3" s="281" t="s">
        <v>12</v>
      </c>
      <c r="B3" s="281"/>
      <c r="C3" s="281"/>
      <c r="D3" s="281"/>
      <c r="E3" s="281"/>
      <c r="F3" s="281"/>
      <c r="G3" s="281"/>
    </row>
    <row r="4" spans="1:8" x14ac:dyDescent="0.25">
      <c r="A4" s="281" t="s">
        <v>177</v>
      </c>
      <c r="B4" s="281"/>
      <c r="C4" s="281"/>
      <c r="D4" s="281"/>
      <c r="E4" s="281"/>
      <c r="F4" s="281"/>
      <c r="G4" s="281"/>
    </row>
    <row r="5" spans="1:8" x14ac:dyDescent="0.25">
      <c r="A5" s="282" t="s">
        <v>193</v>
      </c>
      <c r="B5" s="282"/>
      <c r="C5" s="282"/>
      <c r="D5" s="282"/>
      <c r="E5" s="282"/>
      <c r="F5" s="282"/>
      <c r="G5" s="282"/>
    </row>
    <row r="6" spans="1:8" ht="7.5" customHeight="1" x14ac:dyDescent="0.3">
      <c r="A6" s="33"/>
      <c r="B6" s="33"/>
      <c r="C6" s="33"/>
      <c r="D6" s="33"/>
      <c r="E6" s="33"/>
      <c r="F6" s="33"/>
      <c r="G6" s="33"/>
    </row>
    <row r="7" spans="1:8" ht="21" customHeight="1" x14ac:dyDescent="0.25">
      <c r="A7" s="117" t="s">
        <v>15</v>
      </c>
      <c r="B7" s="358">
        <f>'Continuation Plan - Attachments'!$A$9</f>
        <v>0</v>
      </c>
      <c r="C7" s="358"/>
      <c r="D7" s="358"/>
      <c r="E7" s="358"/>
      <c r="F7" s="358"/>
      <c r="G7" s="358"/>
      <c r="H7" s="358"/>
    </row>
    <row r="8" spans="1:8" ht="7.5" customHeight="1" x14ac:dyDescent="0.25">
      <c r="A8" s="35"/>
      <c r="B8" s="36"/>
      <c r="C8" s="36"/>
      <c r="D8" s="36"/>
      <c r="E8" s="36"/>
      <c r="F8" s="36"/>
      <c r="G8" s="36"/>
    </row>
    <row r="9" spans="1:8" ht="15.75" x14ac:dyDescent="0.25">
      <c r="A9" s="357" t="s">
        <v>152</v>
      </c>
      <c r="B9" s="357"/>
      <c r="C9" s="357"/>
      <c r="D9" s="357"/>
      <c r="E9" s="357"/>
      <c r="F9" s="357"/>
      <c r="G9" s="357"/>
    </row>
    <row r="10" spans="1:8" ht="34.5" customHeight="1" x14ac:dyDescent="0.25">
      <c r="A10" s="286" t="s">
        <v>146</v>
      </c>
      <c r="B10" s="286"/>
      <c r="C10" s="286"/>
      <c r="D10" s="286"/>
      <c r="E10" s="286"/>
      <c r="F10" s="286"/>
      <c r="G10" s="286"/>
      <c r="H10" s="286"/>
    </row>
    <row r="11" spans="1:8" ht="28.5" customHeight="1" x14ac:dyDescent="0.25">
      <c r="A11" s="355" t="s">
        <v>142</v>
      </c>
      <c r="B11" s="356"/>
      <c r="C11" s="168" t="s">
        <v>176</v>
      </c>
      <c r="D11" s="169" t="s">
        <v>175</v>
      </c>
      <c r="E11" s="169" t="s">
        <v>172</v>
      </c>
      <c r="F11" s="170" t="s">
        <v>145</v>
      </c>
    </row>
    <row r="12" spans="1:8" ht="21.95" customHeight="1" x14ac:dyDescent="0.25">
      <c r="A12" s="349" t="s">
        <v>143</v>
      </c>
      <c r="B12" s="350"/>
      <c r="C12" s="166"/>
      <c r="D12" s="166"/>
      <c r="E12" s="171"/>
      <c r="F12" s="173">
        <f>SUM(C12:E12)</f>
        <v>0</v>
      </c>
    </row>
    <row r="13" spans="1:8" ht="21.95" customHeight="1" x14ac:dyDescent="0.25">
      <c r="A13" s="349" t="s">
        <v>144</v>
      </c>
      <c r="B13" s="350"/>
      <c r="C13" s="166"/>
      <c r="D13" s="166"/>
      <c r="E13" s="171"/>
      <c r="F13" s="173">
        <f t="shared" ref="F13:F15" si="0">SUM(C13:E13)</f>
        <v>0</v>
      </c>
    </row>
    <row r="14" spans="1:8" s="46" customFormat="1" ht="21.95" customHeight="1" x14ac:dyDescent="0.25">
      <c r="A14" s="351" t="s">
        <v>153</v>
      </c>
      <c r="B14" s="352"/>
      <c r="C14" s="166"/>
      <c r="D14" s="166"/>
      <c r="E14" s="171"/>
      <c r="F14" s="173">
        <f t="shared" si="0"/>
        <v>0</v>
      </c>
    </row>
    <row r="15" spans="1:8" ht="21.95" customHeight="1" x14ac:dyDescent="0.25">
      <c r="A15" s="353" t="s">
        <v>30</v>
      </c>
      <c r="B15" s="354"/>
      <c r="C15" s="172">
        <f>SUM(C12:C14)</f>
        <v>0</v>
      </c>
      <c r="D15" s="172">
        <f t="shared" ref="D15:E15" si="1">SUM(D12:D14)</f>
        <v>0</v>
      </c>
      <c r="E15" s="172">
        <f t="shared" si="1"/>
        <v>0</v>
      </c>
      <c r="F15" s="173">
        <f t="shared" si="0"/>
        <v>0</v>
      </c>
      <c r="G15" s="165"/>
    </row>
    <row r="16" spans="1:8" ht="18.75" customHeight="1" x14ac:dyDescent="0.25">
      <c r="A16" s="167"/>
      <c r="B16" s="167"/>
      <c r="C16" s="167"/>
      <c r="D16" s="118"/>
      <c r="E16" s="47"/>
      <c r="F16" s="165"/>
      <c r="G16" s="165"/>
    </row>
    <row r="17" spans="1:8" s="52" customFormat="1" ht="12.75" customHeight="1" x14ac:dyDescent="0.25">
      <c r="A17" s="345" t="s">
        <v>191</v>
      </c>
      <c r="B17" s="345"/>
      <c r="C17" s="345"/>
      <c r="D17" s="346"/>
      <c r="E17" s="53"/>
      <c r="F17" s="53"/>
      <c r="G17" s="53"/>
    </row>
    <row r="18" spans="1:8" s="52" customFormat="1" ht="133.5" customHeight="1" x14ac:dyDescent="0.2">
      <c r="A18" s="286" t="s">
        <v>199</v>
      </c>
      <c r="B18" s="286"/>
      <c r="C18" s="286"/>
      <c r="D18" s="286"/>
      <c r="E18" s="286"/>
      <c r="F18" s="286"/>
      <c r="G18" s="286"/>
      <c r="H18" s="286"/>
    </row>
    <row r="19" spans="1:8" s="52" customFormat="1" ht="22.5" customHeight="1" x14ac:dyDescent="0.2">
      <c r="A19" s="203"/>
      <c r="B19" s="203"/>
      <c r="C19" s="203"/>
      <c r="D19" s="203"/>
      <c r="E19" s="203"/>
      <c r="F19" s="203"/>
      <c r="G19" s="203"/>
      <c r="H19" s="203"/>
    </row>
    <row r="20" spans="1:8" ht="36.75" customHeight="1" x14ac:dyDescent="0.25">
      <c r="A20" s="347" t="s">
        <v>192</v>
      </c>
      <c r="B20" s="348"/>
      <c r="C20" s="168" t="s">
        <v>176</v>
      </c>
      <c r="D20" s="169" t="s">
        <v>175</v>
      </c>
      <c r="E20" s="169" t="s">
        <v>172</v>
      </c>
      <c r="F20" s="170" t="s">
        <v>145</v>
      </c>
    </row>
    <row r="21" spans="1:8" ht="21.75" customHeight="1" x14ac:dyDescent="0.25">
      <c r="A21" s="349" t="s">
        <v>190</v>
      </c>
      <c r="B21" s="350"/>
      <c r="C21" s="166"/>
      <c r="D21" s="166"/>
      <c r="E21" s="171"/>
      <c r="F21" s="173">
        <f>SUM(C21:E21)</f>
        <v>0</v>
      </c>
    </row>
    <row r="22" spans="1:8" ht="20.25" hidden="1" customHeight="1" x14ac:dyDescent="0.25">
      <c r="A22" s="349"/>
      <c r="B22" s="350"/>
      <c r="C22" s="166"/>
      <c r="D22" s="166"/>
      <c r="E22" s="171"/>
      <c r="F22" s="173">
        <f t="shared" ref="F22:F24" si="2">SUM(C22:E22)</f>
        <v>0</v>
      </c>
    </row>
    <row r="23" spans="1:8" ht="21" hidden="1" customHeight="1" x14ac:dyDescent="0.25">
      <c r="A23" s="351"/>
      <c r="B23" s="352"/>
      <c r="C23" s="166"/>
      <c r="D23" s="166"/>
      <c r="E23" s="171"/>
      <c r="F23" s="173">
        <f t="shared" si="2"/>
        <v>0</v>
      </c>
    </row>
    <row r="24" spans="1:8" ht="26.25" customHeight="1" x14ac:dyDescent="0.25">
      <c r="A24" s="353" t="s">
        <v>30</v>
      </c>
      <c r="B24" s="354"/>
      <c r="C24" s="172">
        <f>SUM(C21:C23)</f>
        <v>0</v>
      </c>
      <c r="D24" s="172">
        <f t="shared" ref="D24:E24" si="3">SUM(D21:D23)</f>
        <v>0</v>
      </c>
      <c r="E24" s="172">
        <f t="shared" si="3"/>
        <v>0</v>
      </c>
      <c r="F24" s="173">
        <f t="shared" si="2"/>
        <v>0</v>
      </c>
    </row>
    <row r="25" spans="1:8" x14ac:dyDescent="0.25">
      <c r="G25" s="52"/>
    </row>
  </sheetData>
  <sheetProtection password="C9E9" sheet="1" objects="1" scenarios="1"/>
  <mergeCells count="20">
    <mergeCell ref="A24:B24"/>
    <mergeCell ref="A18:H18"/>
    <mergeCell ref="A1:B1"/>
    <mergeCell ref="A11:B11"/>
    <mergeCell ref="A12:B12"/>
    <mergeCell ref="A13:B13"/>
    <mergeCell ref="A14:B14"/>
    <mergeCell ref="A15:B15"/>
    <mergeCell ref="A2:G2"/>
    <mergeCell ref="A3:G3"/>
    <mergeCell ref="A4:G4"/>
    <mergeCell ref="A5:G5"/>
    <mergeCell ref="A9:G9"/>
    <mergeCell ref="A10:H10"/>
    <mergeCell ref="B7:H7"/>
    <mergeCell ref="A17:D17"/>
    <mergeCell ref="A20:B20"/>
    <mergeCell ref="A21:B21"/>
    <mergeCell ref="A22:B22"/>
    <mergeCell ref="A23:B23"/>
  </mergeCells>
  <conditionalFormatting sqref="F16:G16 G15">
    <cfRule type="containsText" dxfId="5" priority="2" operator="containsText" text="NOT">
      <formula>NOT(ISERROR(SEARCH("NOT",F15)))</formula>
    </cfRule>
    <cfRule type="containsText" dxfId="4" priority="3" operator="containsText" text="been">
      <formula>NOT(ISERROR(SEARCH("been",F15)))</formula>
    </cfRule>
  </conditionalFormatting>
  <hyperlinks>
    <hyperlink ref="A1" location="'Continuation Plan - Attachments'!A1" display="Return to Continuation Plan - Attachments"/>
  </hyperlinks>
  <pageMargins left="0.2" right="0.2" top="0.25" bottom="0.2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zoomScaleNormal="100" workbookViewId="0">
      <selection sqref="A1:C1"/>
    </sheetView>
  </sheetViews>
  <sheetFormatPr defaultRowHeight="15" x14ac:dyDescent="0.25"/>
  <cols>
    <col min="1" max="1" width="20.85546875" customWidth="1"/>
  </cols>
  <sheetData>
    <row r="1" spans="1:9" x14ac:dyDescent="0.25">
      <c r="A1" s="237" t="s">
        <v>79</v>
      </c>
      <c r="B1" s="237"/>
      <c r="C1" s="237"/>
    </row>
    <row r="2" spans="1:9" ht="15" customHeight="1" x14ac:dyDescent="0.25">
      <c r="A2" s="363" t="s">
        <v>137</v>
      </c>
      <c r="B2" s="363"/>
      <c r="C2" s="363"/>
      <c r="D2" s="363"/>
      <c r="E2" s="363"/>
      <c r="F2" s="363"/>
      <c r="G2" s="363"/>
      <c r="H2" s="363"/>
      <c r="I2" s="363"/>
    </row>
    <row r="3" spans="1:9" x14ac:dyDescent="0.25">
      <c r="A3" s="281" t="s">
        <v>12</v>
      </c>
      <c r="B3" s="281"/>
      <c r="C3" s="281"/>
      <c r="D3" s="281"/>
      <c r="E3" s="281"/>
      <c r="F3" s="281"/>
      <c r="G3" s="281"/>
      <c r="H3" s="281"/>
      <c r="I3" s="281"/>
    </row>
    <row r="4" spans="1:9" x14ac:dyDescent="0.25">
      <c r="A4" s="281" t="s">
        <v>177</v>
      </c>
      <c r="B4" s="281"/>
      <c r="C4" s="281"/>
      <c r="D4" s="281"/>
      <c r="E4" s="281"/>
      <c r="F4" s="281"/>
      <c r="G4" s="281"/>
      <c r="H4" s="281"/>
      <c r="I4" s="281"/>
    </row>
    <row r="5" spans="1:9" x14ac:dyDescent="0.25">
      <c r="A5" s="281" t="s">
        <v>119</v>
      </c>
      <c r="B5" s="281"/>
      <c r="C5" s="281"/>
      <c r="D5" s="281"/>
      <c r="E5" s="281"/>
      <c r="F5" s="281"/>
      <c r="G5" s="281"/>
      <c r="H5" s="281"/>
      <c r="I5" s="281"/>
    </row>
    <row r="6" spans="1:9" ht="15.75" x14ac:dyDescent="0.25">
      <c r="A6" s="132"/>
      <c r="B6" s="51"/>
      <c r="C6" s="133"/>
      <c r="D6" s="134"/>
      <c r="E6" s="134"/>
      <c r="F6" s="134"/>
      <c r="G6" s="134"/>
      <c r="H6" s="134"/>
      <c r="I6" s="134"/>
    </row>
    <row r="7" spans="1:9" ht="15.75" x14ac:dyDescent="0.25">
      <c r="A7" s="161" t="s">
        <v>15</v>
      </c>
      <c r="B7" s="360">
        <f>'Continuation Plan - Attachments'!$A$9</f>
        <v>0</v>
      </c>
      <c r="C7" s="360"/>
      <c r="D7" s="360"/>
      <c r="E7" s="360"/>
      <c r="F7" s="360"/>
      <c r="G7" s="360"/>
      <c r="H7" s="360"/>
      <c r="I7" s="360"/>
    </row>
    <row r="8" spans="1:9" ht="58.5" customHeight="1" x14ac:dyDescent="0.25">
      <c r="A8" s="361" t="s">
        <v>194</v>
      </c>
      <c r="B8" s="361"/>
      <c r="C8" s="361"/>
      <c r="D8" s="361"/>
      <c r="E8" s="361"/>
      <c r="F8" s="361"/>
      <c r="G8" s="361"/>
      <c r="H8" s="361"/>
      <c r="I8" s="361"/>
    </row>
    <row r="9" spans="1:9" ht="22.5" customHeight="1" x14ac:dyDescent="0.25">
      <c r="A9" s="159" t="s">
        <v>154</v>
      </c>
      <c r="B9" s="159"/>
      <c r="C9" s="159"/>
      <c r="D9" s="159"/>
      <c r="E9" s="159"/>
      <c r="F9" s="159"/>
      <c r="G9" s="159"/>
      <c r="H9" s="159"/>
      <c r="I9" s="159"/>
    </row>
    <row r="10" spans="1:9" ht="102.75" customHeight="1" x14ac:dyDescent="0.25">
      <c r="A10" s="362" t="s">
        <v>139</v>
      </c>
      <c r="B10" s="362"/>
      <c r="C10" s="362"/>
      <c r="D10" s="362"/>
      <c r="E10" s="362"/>
      <c r="F10" s="362"/>
      <c r="G10" s="362"/>
      <c r="H10" s="362"/>
      <c r="I10" s="362"/>
    </row>
    <row r="11" spans="1:9" ht="18.75" customHeight="1" x14ac:dyDescent="0.3">
      <c r="A11" s="135"/>
      <c r="B11" s="359" t="s">
        <v>174</v>
      </c>
      <c r="C11" s="359"/>
      <c r="D11" s="359"/>
      <c r="E11" s="359" t="s">
        <v>173</v>
      </c>
      <c r="F11" s="359"/>
      <c r="G11" s="359"/>
      <c r="H11" s="136"/>
    </row>
    <row r="12" spans="1:9" ht="45" x14ac:dyDescent="0.25">
      <c r="A12" s="137" t="s">
        <v>120</v>
      </c>
      <c r="B12" s="138" t="s">
        <v>121</v>
      </c>
      <c r="C12" s="138" t="s">
        <v>122</v>
      </c>
      <c r="D12" s="139" t="s">
        <v>123</v>
      </c>
      <c r="E12" s="138" t="s">
        <v>121</v>
      </c>
      <c r="F12" s="138" t="s">
        <v>122</v>
      </c>
      <c r="G12" s="139" t="s">
        <v>123</v>
      </c>
      <c r="H12" s="140"/>
    </row>
    <row r="13" spans="1:9" ht="15.75" x14ac:dyDescent="0.25">
      <c r="A13" s="141" t="s">
        <v>124</v>
      </c>
      <c r="B13" s="142"/>
      <c r="C13" s="142"/>
      <c r="D13" s="143" t="str">
        <f t="shared" ref="D13:D19" si="0">IF(B13="NA","NA",IF(B13=0,"",C13/B13))</f>
        <v/>
      </c>
      <c r="E13" s="142"/>
      <c r="F13" s="142"/>
      <c r="G13" s="143" t="str">
        <f t="shared" ref="G13:G19" si="1">IF(E13="NA","NA",IF(E13=0,"",F13/E13))</f>
        <v/>
      </c>
      <c r="H13" s="140"/>
    </row>
    <row r="14" spans="1:9" ht="15.75" x14ac:dyDescent="0.25">
      <c r="A14" s="144" t="s">
        <v>125</v>
      </c>
      <c r="B14" s="145"/>
      <c r="C14" s="145"/>
      <c r="D14" s="143" t="str">
        <f t="shared" si="0"/>
        <v/>
      </c>
      <c r="E14" s="145"/>
      <c r="F14" s="145"/>
      <c r="G14" s="143" t="str">
        <f t="shared" si="1"/>
        <v/>
      </c>
      <c r="H14" s="51"/>
    </row>
    <row r="15" spans="1:9" ht="15.75" x14ac:dyDescent="0.25">
      <c r="A15" s="141" t="s">
        <v>126</v>
      </c>
      <c r="B15" s="146"/>
      <c r="C15" s="146"/>
      <c r="D15" s="143" t="str">
        <f t="shared" si="0"/>
        <v/>
      </c>
      <c r="E15" s="146"/>
      <c r="F15" s="146"/>
      <c r="G15" s="143" t="str">
        <f t="shared" si="1"/>
        <v/>
      </c>
      <c r="H15" s="51"/>
    </row>
    <row r="16" spans="1:9" ht="15.75" x14ac:dyDescent="0.25">
      <c r="A16" s="144" t="s">
        <v>127</v>
      </c>
      <c r="B16" s="145"/>
      <c r="C16" s="145"/>
      <c r="D16" s="143" t="str">
        <f t="shared" si="0"/>
        <v/>
      </c>
      <c r="E16" s="145"/>
      <c r="F16" s="145"/>
      <c r="G16" s="143" t="str">
        <f t="shared" si="1"/>
        <v/>
      </c>
      <c r="H16" s="51"/>
    </row>
    <row r="17" spans="1:11" ht="15.75" x14ac:dyDescent="0.25">
      <c r="A17" s="141" t="s">
        <v>128</v>
      </c>
      <c r="B17" s="147"/>
      <c r="C17" s="146"/>
      <c r="D17" s="143" t="str">
        <f t="shared" si="0"/>
        <v/>
      </c>
      <c r="E17" s="146"/>
      <c r="F17" s="146"/>
      <c r="G17" s="143" t="str">
        <f t="shared" si="1"/>
        <v/>
      </c>
      <c r="H17" s="51"/>
    </row>
    <row r="18" spans="1:11" ht="15.75" x14ac:dyDescent="0.25">
      <c r="A18" s="144" t="s">
        <v>129</v>
      </c>
      <c r="B18" s="149"/>
      <c r="C18" s="148"/>
      <c r="D18" s="143" t="str">
        <f t="shared" si="0"/>
        <v/>
      </c>
      <c r="E18" s="148"/>
      <c r="F18" s="148"/>
      <c r="G18" s="143" t="str">
        <f t="shared" si="1"/>
        <v/>
      </c>
      <c r="H18" s="51"/>
    </row>
    <row r="19" spans="1:11" ht="15.75" x14ac:dyDescent="0.25">
      <c r="A19" s="162" t="s">
        <v>141</v>
      </c>
      <c r="B19" s="163">
        <f>SUM(B13:B17)</f>
        <v>0</v>
      </c>
      <c r="C19" s="163">
        <f>SUM(C13:C17)</f>
        <v>0</v>
      </c>
      <c r="D19" s="164" t="str">
        <f t="shared" si="0"/>
        <v/>
      </c>
      <c r="E19" s="163">
        <f>SUM(E13:E17)</f>
        <v>0</v>
      </c>
      <c r="F19" s="163">
        <f>SUM(F13:F17)</f>
        <v>0</v>
      </c>
      <c r="G19" s="164" t="str">
        <f t="shared" si="1"/>
        <v/>
      </c>
      <c r="H19" s="51"/>
    </row>
    <row r="20" spans="1:11" ht="19.5" customHeight="1" x14ac:dyDescent="0.25">
      <c r="A20" s="157"/>
      <c r="B20" s="157"/>
      <c r="C20" s="157"/>
      <c r="D20" s="157"/>
      <c r="E20" s="157"/>
      <c r="F20" s="157"/>
      <c r="G20" s="157"/>
    </row>
    <row r="21" spans="1:11" ht="15.75" x14ac:dyDescent="0.25">
      <c r="A21" s="160" t="s">
        <v>130</v>
      </c>
      <c r="B21" s="160"/>
      <c r="C21" s="160"/>
      <c r="D21" s="160"/>
      <c r="E21" s="160"/>
      <c r="F21" s="160"/>
      <c r="G21" s="160"/>
    </row>
    <row r="22" spans="1:11" ht="21.75" customHeight="1" x14ac:dyDescent="0.3">
      <c r="A22" s="150"/>
      <c r="B22" s="359" t="s">
        <v>174</v>
      </c>
      <c r="C22" s="359"/>
      <c r="D22" s="359"/>
      <c r="E22" s="359" t="s">
        <v>173</v>
      </c>
      <c r="F22" s="359"/>
      <c r="G22" s="359"/>
      <c r="H22" s="53"/>
    </row>
    <row r="23" spans="1:11" ht="45" x14ac:dyDescent="0.25">
      <c r="A23" s="144" t="s">
        <v>120</v>
      </c>
      <c r="B23" s="138" t="s">
        <v>121</v>
      </c>
      <c r="C23" s="138" t="s">
        <v>122</v>
      </c>
      <c r="D23" s="139" t="s">
        <v>123</v>
      </c>
      <c r="E23" s="138" t="s">
        <v>121</v>
      </c>
      <c r="F23" s="138" t="s">
        <v>122</v>
      </c>
      <c r="G23" s="139" t="s">
        <v>123</v>
      </c>
      <c r="H23" s="51"/>
    </row>
    <row r="24" spans="1:11" ht="15.75" x14ac:dyDescent="0.25">
      <c r="A24" s="141" t="s">
        <v>131</v>
      </c>
      <c r="B24" s="151"/>
      <c r="C24" s="151"/>
      <c r="D24" s="143" t="str">
        <f>IF(B24="NA","NA",IF(B24=0,"",C24/B24))</f>
        <v/>
      </c>
      <c r="E24" s="151"/>
      <c r="F24" s="151"/>
      <c r="G24" s="143" t="str">
        <f>IF(E24="NA","NA",IF(E24=0,"",F24/E24))</f>
        <v/>
      </c>
      <c r="H24" s="51"/>
    </row>
    <row r="25" spans="1:11" ht="15.75" x14ac:dyDescent="0.25">
      <c r="A25" s="144" t="s">
        <v>132</v>
      </c>
      <c r="B25" s="152"/>
      <c r="C25" s="152"/>
      <c r="D25" s="143" t="str">
        <f t="shared" ref="D25:D30" si="2">IF(B25="NA","NA",IF(B25=0,"",C25/B25))</f>
        <v/>
      </c>
      <c r="E25" s="152"/>
      <c r="F25" s="152"/>
      <c r="G25" s="143" t="str">
        <f t="shared" ref="G25:G30" si="3">IF(E25="NA","NA",IF(E25=0,"",F25/E25))</f>
        <v/>
      </c>
      <c r="H25" s="51"/>
    </row>
    <row r="26" spans="1:11" ht="15.75" x14ac:dyDescent="0.25">
      <c r="A26" s="141" t="s">
        <v>133</v>
      </c>
      <c r="B26" s="153"/>
      <c r="C26" s="153"/>
      <c r="D26" s="143" t="str">
        <f t="shared" si="2"/>
        <v/>
      </c>
      <c r="E26" s="153"/>
      <c r="F26" s="153"/>
      <c r="G26" s="143" t="str">
        <f t="shared" si="3"/>
        <v/>
      </c>
      <c r="H26" s="51"/>
    </row>
    <row r="27" spans="1:11" ht="15.75" x14ac:dyDescent="0.25">
      <c r="A27" s="144" t="s">
        <v>134</v>
      </c>
      <c r="B27" s="152"/>
      <c r="C27" s="152"/>
      <c r="D27" s="143" t="str">
        <f t="shared" si="2"/>
        <v/>
      </c>
      <c r="E27" s="152"/>
      <c r="F27" s="152"/>
      <c r="G27" s="143" t="str">
        <f t="shared" si="3"/>
        <v/>
      </c>
      <c r="H27" s="51"/>
    </row>
    <row r="28" spans="1:11" ht="15.75" x14ac:dyDescent="0.25">
      <c r="A28" s="141" t="s">
        <v>135</v>
      </c>
      <c r="B28" s="153"/>
      <c r="C28" s="153"/>
      <c r="D28" s="143" t="str">
        <f t="shared" si="2"/>
        <v/>
      </c>
      <c r="E28" s="154"/>
      <c r="F28" s="153"/>
      <c r="G28" s="143" t="str">
        <f t="shared" si="3"/>
        <v/>
      </c>
      <c r="H28" s="51"/>
    </row>
    <row r="29" spans="1:11" ht="15.75" x14ac:dyDescent="0.25">
      <c r="A29" s="144" t="s">
        <v>136</v>
      </c>
      <c r="B29" s="155"/>
      <c r="C29" s="155"/>
      <c r="D29" s="143" t="str">
        <f>IF(B29="NA","NA",IF(B29=0,"",C29/B29))</f>
        <v/>
      </c>
      <c r="E29" s="156"/>
      <c r="F29" s="155"/>
      <c r="G29" s="143" t="str">
        <f>IF(E29="NA","NA",IF(E29=0,"",F29/E29))</f>
        <v/>
      </c>
      <c r="H29" s="51"/>
    </row>
    <row r="30" spans="1:11" ht="15.75" x14ac:dyDescent="0.25">
      <c r="A30" s="162" t="s">
        <v>140</v>
      </c>
      <c r="B30" s="163">
        <f>SUM(B24:B29)</f>
        <v>0</v>
      </c>
      <c r="C30" s="163">
        <f>SUM(C24:C29)</f>
        <v>0</v>
      </c>
      <c r="D30" s="164" t="str">
        <f t="shared" si="2"/>
        <v/>
      </c>
      <c r="E30" s="163">
        <f>SUM(E24:E29)</f>
        <v>0</v>
      </c>
      <c r="F30" s="163">
        <f>SUM(F24:F29)</f>
        <v>0</v>
      </c>
      <c r="G30" s="164" t="str">
        <f t="shared" si="3"/>
        <v/>
      </c>
      <c r="H30" s="51"/>
    </row>
    <row r="31" spans="1:11" x14ac:dyDescent="0.25">
      <c r="A31" s="158"/>
      <c r="B31" s="158"/>
      <c r="C31" s="158"/>
      <c r="D31" s="158"/>
      <c r="E31" s="158"/>
      <c r="F31" s="158"/>
      <c r="G31" s="158"/>
      <c r="H31" s="158"/>
      <c r="I31" s="158"/>
      <c r="J31" s="158"/>
      <c r="K31" s="158"/>
    </row>
    <row r="32" spans="1:11" x14ac:dyDescent="0.25">
      <c r="A32" s="158"/>
      <c r="B32" s="158"/>
      <c r="C32" s="158"/>
      <c r="D32" s="158"/>
      <c r="E32" s="158"/>
      <c r="F32" s="158"/>
      <c r="G32" s="158"/>
      <c r="H32" s="158"/>
      <c r="I32" s="158"/>
      <c r="J32" s="158"/>
      <c r="K32" s="158"/>
    </row>
  </sheetData>
  <sheetProtection password="C9E9" sheet="1" objects="1" scenarios="1"/>
  <mergeCells count="12">
    <mergeCell ref="B22:D22"/>
    <mergeCell ref="E22:G22"/>
    <mergeCell ref="B11:D11"/>
    <mergeCell ref="E11:G11"/>
    <mergeCell ref="A1:C1"/>
    <mergeCell ref="B7:I7"/>
    <mergeCell ref="A8:I8"/>
    <mergeCell ref="A10:I10"/>
    <mergeCell ref="A2:I2"/>
    <mergeCell ref="A3:I3"/>
    <mergeCell ref="A4:I4"/>
    <mergeCell ref="A5:I5"/>
  </mergeCells>
  <conditionalFormatting sqref="B30:G30">
    <cfRule type="cellIs" dxfId="3" priority="4" stopIfTrue="1" operator="equal">
      <formula>0</formula>
    </cfRule>
  </conditionalFormatting>
  <conditionalFormatting sqref="B30:G30">
    <cfRule type="cellIs" dxfId="2" priority="3" operator="equal">
      <formula>0</formula>
    </cfRule>
  </conditionalFormatting>
  <conditionalFormatting sqref="B19:G19">
    <cfRule type="cellIs" dxfId="1" priority="2" stopIfTrue="1" operator="equal">
      <formula>0</formula>
    </cfRule>
  </conditionalFormatting>
  <conditionalFormatting sqref="B19:G19">
    <cfRule type="cellIs" dxfId="0" priority="1" operator="equal">
      <formula>0</formula>
    </cfRule>
  </conditionalFormatting>
  <hyperlinks>
    <hyperlink ref="A1" location="'Continuation Plan - Attachments'!A1" display="Return to Continuation Plan - Attachments"/>
  </hyperlinks>
  <pageMargins left="0.2" right="0.2" top="0.5" bottom="0.2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9</vt:i4>
      </vt:variant>
    </vt:vector>
  </HeadingPairs>
  <TitlesOfParts>
    <vt:vector size="18" baseType="lpstr">
      <vt:lpstr>Continuation Plan - Attachments</vt:lpstr>
      <vt:lpstr>Agency Information</vt:lpstr>
      <vt:lpstr>Professional Development</vt:lpstr>
      <vt:lpstr>Fiscal Resources</vt:lpstr>
      <vt:lpstr>Cost Allocation</vt:lpstr>
      <vt:lpstr>Service Ratio and Org Charts</vt:lpstr>
      <vt:lpstr>Proposed Subcontractors</vt:lpstr>
      <vt:lpstr>Bridge, i-Pathways, STAR &amp; IET</vt:lpstr>
      <vt:lpstr>NRS Data</vt:lpstr>
      <vt:lpstr>'Agency Information'!Print_Area</vt:lpstr>
      <vt:lpstr>'Bridge, i-Pathways, STAR &amp; IET'!Print_Area</vt:lpstr>
      <vt:lpstr>'Cost Allocation'!Print_Area</vt:lpstr>
      <vt:lpstr>'Fiscal Resources'!Print_Area</vt:lpstr>
      <vt:lpstr>'NRS Data'!Print_Area</vt:lpstr>
      <vt:lpstr>'Professional Development'!Print_Area</vt:lpstr>
      <vt:lpstr>'Proposed Subcontractors'!Print_Area</vt:lpstr>
      <vt:lpstr>'Service Ratio and Org Charts'!Print_Area</vt:lpstr>
      <vt:lpstr>'NRS Data'!Print_Titles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JBrooks</dc:creator>
  <cp:lastModifiedBy>ben mcdaniel</cp:lastModifiedBy>
  <cp:lastPrinted>2016-04-06T13:56:06Z</cp:lastPrinted>
  <dcterms:created xsi:type="dcterms:W3CDTF">2012-01-31T12:45:30Z</dcterms:created>
  <dcterms:modified xsi:type="dcterms:W3CDTF">2016-04-06T16:30:05Z</dcterms:modified>
</cp:coreProperties>
</file>