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5" yWindow="-75" windowWidth="16575" windowHeight="14415"/>
  </bookViews>
  <sheets>
    <sheet name="2014 B7" sheetId="1" r:id="rId1"/>
  </sheets>
  <definedNames>
    <definedName name="_xlnm.Print_Area" localSheetId="0">'2014 B7'!$A$1:$L$77</definedName>
  </definedNames>
  <calcPr calcId="145621"/>
</workbook>
</file>

<file path=xl/calcChain.xml><?xml version="1.0" encoding="utf-8"?>
<calcChain xmlns="http://schemas.openxmlformats.org/spreadsheetml/2006/main">
  <c r="D73" i="1"/>
  <c r="D71"/>
  <c r="D70"/>
  <c r="D69"/>
  <c r="D67"/>
  <c r="D66"/>
  <c r="D65"/>
  <c r="D63"/>
  <c r="D62"/>
  <c r="D61"/>
  <c r="D60"/>
  <c r="D58"/>
  <c r="D57"/>
  <c r="D56"/>
  <c r="D55"/>
  <c r="D53"/>
  <c r="D52"/>
  <c r="D51"/>
  <c r="D49"/>
  <c r="D48"/>
  <c r="D46"/>
  <c r="D45"/>
  <c r="D43"/>
  <c r="D42"/>
  <c r="D40"/>
  <c r="D39"/>
  <c r="D37"/>
  <c r="D36"/>
  <c r="D35"/>
  <c r="D33"/>
  <c r="D32"/>
  <c r="D31"/>
  <c r="D30"/>
  <c r="D29"/>
  <c r="D28"/>
  <c r="D26"/>
  <c r="D25"/>
  <c r="D23"/>
  <c r="D22"/>
  <c r="D21"/>
  <c r="D19"/>
  <c r="D18"/>
  <c r="D17"/>
  <c r="D15"/>
  <c r="G73"/>
  <c r="G71"/>
  <c r="G70"/>
  <c r="G69"/>
  <c r="G67"/>
  <c r="G66"/>
  <c r="G65"/>
  <c r="G63"/>
  <c r="G62"/>
  <c r="G61"/>
  <c r="G60"/>
  <c r="G58"/>
  <c r="G57"/>
  <c r="G56"/>
  <c r="G55"/>
  <c r="G53"/>
  <c r="G52"/>
  <c r="G51"/>
  <c r="G49"/>
  <c r="G48"/>
  <c r="G46"/>
  <c r="G45"/>
  <c r="G43"/>
  <c r="G42"/>
  <c r="G40"/>
  <c r="G39"/>
  <c r="G37"/>
  <c r="G36"/>
  <c r="G35"/>
  <c r="G33"/>
  <c r="G32"/>
  <c r="G31"/>
  <c r="G30"/>
  <c r="G29"/>
  <c r="G28"/>
  <c r="G26"/>
  <c r="G25"/>
  <c r="G23"/>
  <c r="G22"/>
  <c r="G21"/>
  <c r="G19"/>
  <c r="G18"/>
  <c r="G17"/>
  <c r="G15"/>
  <c r="J73"/>
  <c r="J71"/>
  <c r="J70"/>
  <c r="J69"/>
  <c r="J67"/>
  <c r="J66"/>
  <c r="J65"/>
  <c r="J63"/>
  <c r="J62"/>
  <c r="J61"/>
  <c r="J60"/>
  <c r="J58"/>
  <c r="J57"/>
  <c r="J56"/>
  <c r="J55"/>
  <c r="J53"/>
  <c r="J52"/>
  <c r="J51"/>
  <c r="J49"/>
  <c r="J48"/>
  <c r="J46"/>
  <c r="J45"/>
  <c r="J43"/>
  <c r="J42"/>
  <c r="J40"/>
  <c r="J39"/>
  <c r="J37"/>
  <c r="J36"/>
  <c r="J35"/>
  <c r="J33"/>
  <c r="J32"/>
  <c r="J31"/>
  <c r="J30"/>
  <c r="J29"/>
  <c r="J28"/>
  <c r="J26"/>
  <c r="J25"/>
  <c r="J23"/>
  <c r="J22"/>
  <c r="J21"/>
  <c r="J19"/>
  <c r="J18"/>
  <c r="J17"/>
  <c r="J15"/>
  <c r="L66" l="1"/>
  <c r="L65"/>
  <c r="L63"/>
  <c r="L62"/>
  <c r="L61"/>
  <c r="L60"/>
  <c r="L58"/>
  <c r="L57"/>
  <c r="L56"/>
  <c r="L55"/>
  <c r="L53"/>
  <c r="L52"/>
  <c r="L51"/>
  <c r="L49"/>
  <c r="L48"/>
  <c r="L46"/>
  <c r="L45"/>
  <c r="L43"/>
  <c r="L42"/>
  <c r="L40"/>
  <c r="L39"/>
  <c r="L37"/>
  <c r="L36"/>
  <c r="L35"/>
  <c r="L33"/>
  <c r="L32"/>
  <c r="L31"/>
  <c r="L30"/>
  <c r="L29"/>
  <c r="L28"/>
  <c r="L26"/>
  <c r="L25"/>
  <c r="L23"/>
  <c r="L22"/>
  <c r="L21"/>
  <c r="L19"/>
  <c r="L18"/>
  <c r="L67" l="1"/>
  <c r="L14"/>
  <c r="D14" s="1"/>
  <c r="L15"/>
  <c r="L17"/>
  <c r="L69"/>
  <c r="L70"/>
  <c r="L71"/>
  <c r="L73"/>
  <c r="J14" l="1"/>
  <c r="G14"/>
</calcChain>
</file>

<file path=xl/sharedStrings.xml><?xml version="1.0" encoding="utf-8"?>
<sst xmlns="http://schemas.openxmlformats.org/spreadsheetml/2006/main" count="73" uniqueCount="67">
  <si>
    <t xml:space="preserve">          </t>
  </si>
  <si>
    <t>*Selected programs reviewed in report only, excludes correctional and deceased students, as well as programs with a low number of completers.</t>
  </si>
  <si>
    <t>Advanced Certificate (30 hours or more)</t>
  </si>
  <si>
    <t>AFTER PROGRAM</t>
  </si>
  <si>
    <t>Associate Degree</t>
  </si>
  <si>
    <t>Basic Certificate (Less than 30 hours)</t>
  </si>
  <si>
    <t>BEGAN POSITION</t>
  </si>
  <si>
    <t>BEGINNING OF PRESENT POSITION AMONG COMPLETERS</t>
  </si>
  <si>
    <t>CIP</t>
  </si>
  <si>
    <t>COMPLETION</t>
  </si>
  <si>
    <t>DURING PROGRAM</t>
  </si>
  <si>
    <t>ENROLLMENT</t>
  </si>
  <si>
    <t>HAD POSITION</t>
  </si>
  <si>
    <t>Illinois Community College Board</t>
  </si>
  <si>
    <t>NUMBER</t>
  </si>
  <si>
    <t>PERCENT</t>
  </si>
  <si>
    <t>PRIOR TO</t>
  </si>
  <si>
    <t>PROGRAM ENTRANCE</t>
  </si>
  <si>
    <t>PROGRAM TITLE</t>
  </si>
  <si>
    <t>Report Total</t>
  </si>
  <si>
    <t>RESPONDING</t>
  </si>
  <si>
    <t>Table B-7</t>
  </si>
  <si>
    <t>TOTAL</t>
  </si>
  <si>
    <t>FY2013 GRADUATES FOR FY2014 REPORT</t>
  </si>
  <si>
    <t>SOURCE OF DATA:  Follow-Up Study of Fiscal Year 2013 Career and Technical Education Program Completers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</si>
  <si>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</si>
  <si>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</si>
  <si>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</si>
  <si>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</si>
  <si>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</si>
  <si>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</si>
  <si>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</si>
  <si>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</si>
  <si>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</si>
  <si>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</si>
  <si>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</si>
  <si>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</si>
  <si>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</si>
  <si>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</si>
  <si>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</si>
  <si>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</si>
  <si>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</si>
  <si>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</si>
  <si>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</si>
  <si>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</si>
  <si>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</si>
  <si>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</si>
  <si>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</si>
  <si>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</si>
  <si>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</si>
  <si>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</si>
  <si>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</si>
  <si>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</si>
  <si>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</si>
  <si>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</si>
  <si>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</si>
  <si>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</si>
  <si>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</si>
  <si>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</si>
  <si>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</si>
  <si>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</si>
  <si>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</si>
  <si>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</si>
  <si>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</si>
  <si>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</si>
  <si>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</si>
  <si>
    <t>IN SELECTED CAREER AND TECHNICAL EDUCATION PROGRAMS*</t>
  </si>
</sst>
</file>

<file path=xl/styles.xml><?xml version="1.0" encoding="utf-8"?>
<styleSheet xmlns="http://schemas.openxmlformats.org/spreadsheetml/2006/main">
  <numFmts count="4">
    <numFmt numFmtId="164" formatCode="[$$-409]\ #,##0"/>
    <numFmt numFmtId="165" formatCode="0.0%"/>
    <numFmt numFmtId="166" formatCode="0000"/>
    <numFmt numFmtId="167" formatCode="000000"/>
  </numFmts>
  <fonts count="7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9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10" fontId="3" fillId="0" borderId="0"/>
    <xf numFmtId="0" fontId="3" fillId="0" borderId="1"/>
  </cellStyleXfs>
  <cellXfs count="22">
    <xf numFmtId="0" fontId="0" fillId="0" borderId="0" xfId="0"/>
    <xf numFmtId="2" fontId="4" fillId="0" borderId="0" xfId="0" applyNumberFormat="1" applyFont="1" applyAlignment="1">
      <alignment vertical="top"/>
    </xf>
    <xf numFmtId="0" fontId="4" fillId="0" borderId="0" xfId="0" applyFont="1"/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/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Continuous"/>
    </xf>
    <xf numFmtId="166" fontId="4" fillId="0" borderId="0" xfId="0" applyNumberFormat="1" applyFont="1"/>
    <xf numFmtId="165" fontId="4" fillId="0" borderId="0" xfId="7" applyNumberFormat="1" applyFont="1" applyFill="1"/>
    <xf numFmtId="167" fontId="4" fillId="0" borderId="0" xfId="0" applyNumberFormat="1" applyFont="1"/>
    <xf numFmtId="165" fontId="5" fillId="0" borderId="0" xfId="7" applyNumberFormat="1" applyFont="1" applyFill="1"/>
    <xf numFmtId="3" fontId="5" fillId="0" borderId="0" xfId="0" applyNumberFormat="1" applyFont="1" applyFill="1"/>
    <xf numFmtId="165" fontId="4" fillId="0" borderId="0" xfId="0" applyNumberFormat="1" applyFont="1" applyFill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Normal="100" workbookViewId="0">
      <pane ySplit="12" topLeftCell="A13" activePane="bottomLeft" state="frozen"/>
      <selection pane="bottomLeft" activeCell="A13" sqref="A13"/>
    </sheetView>
  </sheetViews>
  <sheetFormatPr defaultRowHeight="12.75"/>
  <cols>
    <col min="1" max="1" width="9.140625" style="5"/>
    <col min="2" max="2" width="92" style="5" bestFit="1" customWidth="1"/>
    <col min="3" max="3" width="9.140625" style="5"/>
    <col min="4" max="4" width="8.7109375" style="5" customWidth="1"/>
    <col min="5" max="5" width="3" style="5" customWidth="1"/>
    <col min="6" max="6" width="9.140625" style="5"/>
    <col min="7" max="7" width="10" style="5" customWidth="1"/>
    <col min="8" max="8" width="2.85546875" style="5" customWidth="1"/>
    <col min="9" max="9" width="9.140625" style="5"/>
    <col min="10" max="10" width="9" style="5" customWidth="1"/>
    <col min="11" max="11" width="2.85546875" style="5" customWidth="1"/>
    <col min="12" max="12" width="12.28515625" style="5" customWidth="1"/>
    <col min="13" max="16384" width="9.140625" style="5"/>
  </cols>
  <sheetData>
    <row r="1" spans="1:12">
      <c r="A1" s="3" t="s">
        <v>13</v>
      </c>
      <c r="B1" s="3"/>
      <c r="C1" s="4"/>
      <c r="D1" s="3"/>
      <c r="E1" s="3"/>
      <c r="F1" s="4"/>
      <c r="G1" s="3"/>
      <c r="H1" s="3"/>
      <c r="I1" s="4"/>
      <c r="J1" s="3"/>
      <c r="K1" s="3"/>
      <c r="L1" s="4"/>
    </row>
    <row r="2" spans="1:12">
      <c r="A2" s="3"/>
      <c r="B2" s="3"/>
      <c r="C2" s="4"/>
      <c r="D2" s="3"/>
      <c r="E2" s="3"/>
      <c r="F2" s="4"/>
      <c r="G2" s="3"/>
      <c r="H2" s="3"/>
      <c r="I2" s="4"/>
      <c r="J2" s="3"/>
      <c r="K2" s="3"/>
      <c r="L2" s="4"/>
    </row>
    <row r="3" spans="1:12">
      <c r="A3" s="3" t="s">
        <v>21</v>
      </c>
      <c r="B3" s="3"/>
      <c r="C3" s="4"/>
      <c r="D3" s="3"/>
      <c r="E3" s="3"/>
      <c r="F3" s="4"/>
      <c r="G3" s="3"/>
      <c r="H3" s="3"/>
      <c r="I3" s="4"/>
      <c r="J3" s="3"/>
      <c r="K3" s="3"/>
      <c r="L3" s="4"/>
    </row>
    <row r="4" spans="1:12">
      <c r="A4" s="3"/>
      <c r="B4" s="3"/>
      <c r="C4" s="4"/>
      <c r="D4" s="3"/>
      <c r="E4" s="3"/>
      <c r="F4" s="4"/>
      <c r="G4" s="3"/>
      <c r="H4" s="3"/>
      <c r="I4" s="4"/>
      <c r="J4" s="3"/>
      <c r="K4" s="3"/>
      <c r="L4" s="4"/>
    </row>
    <row r="5" spans="1:12">
      <c r="A5" s="3" t="s">
        <v>7</v>
      </c>
      <c r="B5" s="3"/>
      <c r="C5" s="4"/>
      <c r="D5" s="3"/>
      <c r="E5" s="3"/>
      <c r="F5" s="4"/>
      <c r="G5" s="3"/>
      <c r="H5" s="3"/>
      <c r="I5" s="4"/>
      <c r="J5" s="3"/>
      <c r="K5" s="3"/>
      <c r="L5" s="4"/>
    </row>
    <row r="6" spans="1:12">
      <c r="A6" s="3" t="s">
        <v>66</v>
      </c>
      <c r="B6" s="3"/>
      <c r="C6" s="4"/>
      <c r="D6" s="3"/>
      <c r="E6" s="3"/>
      <c r="F6" s="4"/>
      <c r="G6" s="3"/>
      <c r="H6" s="3"/>
      <c r="I6" s="4"/>
      <c r="J6" s="3"/>
      <c r="K6" s="3"/>
      <c r="L6" s="4"/>
    </row>
    <row r="7" spans="1:12">
      <c r="A7" s="3" t="s">
        <v>23</v>
      </c>
      <c r="B7" s="3"/>
      <c r="C7" s="4"/>
      <c r="D7" s="3"/>
      <c r="E7" s="3"/>
      <c r="F7" s="4"/>
      <c r="G7" s="3"/>
      <c r="H7" s="3"/>
      <c r="I7" s="4"/>
      <c r="J7" s="3"/>
      <c r="K7" s="3"/>
      <c r="L7" s="4"/>
    </row>
    <row r="8" spans="1:12">
      <c r="A8" s="3"/>
      <c r="B8" s="3"/>
      <c r="C8" s="4"/>
      <c r="D8" s="3"/>
      <c r="E8" s="3"/>
      <c r="F8" s="4"/>
      <c r="G8" s="3"/>
      <c r="H8" s="3"/>
      <c r="I8" s="4"/>
      <c r="J8" s="3"/>
      <c r="K8" s="3"/>
      <c r="L8" s="4"/>
    </row>
    <row r="9" spans="1:12">
      <c r="C9" s="4" t="s">
        <v>12</v>
      </c>
      <c r="D9" s="3"/>
      <c r="F9" s="4" t="s">
        <v>6</v>
      </c>
      <c r="G9" s="3"/>
      <c r="I9" s="4" t="s">
        <v>6</v>
      </c>
      <c r="J9" s="3"/>
      <c r="L9" s="6"/>
    </row>
    <row r="10" spans="1:12">
      <c r="C10" s="4" t="s">
        <v>16</v>
      </c>
      <c r="D10" s="3"/>
      <c r="F10" s="4" t="s">
        <v>10</v>
      </c>
      <c r="G10" s="3"/>
      <c r="I10" s="4" t="s">
        <v>3</v>
      </c>
      <c r="J10" s="3"/>
      <c r="L10" s="4" t="s">
        <v>22</v>
      </c>
    </row>
    <row r="11" spans="1:12">
      <c r="C11" s="7" t="s">
        <v>17</v>
      </c>
      <c r="D11" s="8"/>
      <c r="E11" s="9"/>
      <c r="F11" s="7" t="s">
        <v>11</v>
      </c>
      <c r="G11" s="8"/>
      <c r="H11" s="9"/>
      <c r="I11" s="7" t="s">
        <v>9</v>
      </c>
      <c r="J11" s="8"/>
      <c r="L11" s="4" t="s">
        <v>14</v>
      </c>
    </row>
    <row r="12" spans="1:12">
      <c r="A12" s="10" t="s">
        <v>8</v>
      </c>
      <c r="B12" s="11" t="s">
        <v>18</v>
      </c>
      <c r="C12" s="12" t="s">
        <v>14</v>
      </c>
      <c r="D12" s="13" t="s">
        <v>15</v>
      </c>
      <c r="E12" s="14"/>
      <c r="F12" s="12" t="s">
        <v>14</v>
      </c>
      <c r="G12" s="13" t="s">
        <v>15</v>
      </c>
      <c r="H12" s="14"/>
      <c r="I12" s="12" t="s">
        <v>14</v>
      </c>
      <c r="J12" s="13" t="s">
        <v>15</v>
      </c>
      <c r="K12" s="11"/>
      <c r="L12" s="15" t="s">
        <v>20</v>
      </c>
    </row>
    <row r="13" spans="1:12">
      <c r="B13" s="5" t="s">
        <v>0</v>
      </c>
    </row>
    <row r="14" spans="1:12">
      <c r="A14" s="16">
        <v>100</v>
      </c>
      <c r="B14" s="2" t="s">
        <v>25</v>
      </c>
      <c r="C14" s="6">
        <v>2</v>
      </c>
      <c r="D14" s="17">
        <f>C14/L14</f>
        <v>0.18181818181818182</v>
      </c>
      <c r="F14" s="6">
        <v>4</v>
      </c>
      <c r="G14" s="17">
        <f>F14/L14</f>
        <v>0.36363636363636365</v>
      </c>
      <c r="I14" s="6">
        <v>5</v>
      </c>
      <c r="J14" s="17">
        <f>I14/L14</f>
        <v>0.45454545454545453</v>
      </c>
      <c r="L14" s="6">
        <f>SUM(I14,F14,C14)</f>
        <v>11</v>
      </c>
    </row>
    <row r="15" spans="1:12">
      <c r="A15" s="18">
        <v>10000</v>
      </c>
      <c r="B15" s="2" t="s">
        <v>26</v>
      </c>
      <c r="C15" s="6">
        <v>2</v>
      </c>
      <c r="D15" s="17">
        <f>C15/L15</f>
        <v>0.18181818181818182</v>
      </c>
      <c r="F15" s="6">
        <v>4</v>
      </c>
      <c r="G15" s="17">
        <f t="shared" ref="G15" si="0">F15/L15</f>
        <v>0.36363636363636365</v>
      </c>
      <c r="I15" s="6">
        <v>5</v>
      </c>
      <c r="J15" s="17">
        <f>I15/L15</f>
        <v>0.45454545454545453</v>
      </c>
      <c r="L15" s="6">
        <f>SUM(I15,F15,C15)</f>
        <v>11</v>
      </c>
    </row>
    <row r="16" spans="1:12">
      <c r="A16" s="2"/>
      <c r="B16" s="2"/>
      <c r="C16" s="6"/>
      <c r="D16" s="21"/>
      <c r="F16" s="6"/>
      <c r="G16" s="21"/>
      <c r="I16" s="6"/>
      <c r="J16" s="21"/>
      <c r="L16" s="6"/>
    </row>
    <row r="17" spans="1:12">
      <c r="A17" s="16">
        <v>101</v>
      </c>
      <c r="B17" s="2" t="s">
        <v>27</v>
      </c>
      <c r="C17" s="6">
        <v>11</v>
      </c>
      <c r="D17" s="17">
        <f t="shared" ref="D17:D19" si="1">C17/L17</f>
        <v>0.31428571428571428</v>
      </c>
      <c r="F17" s="6">
        <v>17</v>
      </c>
      <c r="G17" s="17">
        <f t="shared" ref="G17:G19" si="2">F17/L17</f>
        <v>0.48571428571428571</v>
      </c>
      <c r="I17" s="6">
        <v>7</v>
      </c>
      <c r="J17" s="17">
        <f t="shared" ref="J17:J19" si="3">I17/L17</f>
        <v>0.2</v>
      </c>
      <c r="L17" s="6">
        <f>SUM(I17,F17,C17)</f>
        <v>35</v>
      </c>
    </row>
    <row r="18" spans="1:12">
      <c r="A18" s="18">
        <v>10101</v>
      </c>
      <c r="B18" s="1" t="s">
        <v>28</v>
      </c>
      <c r="C18" s="6">
        <v>8</v>
      </c>
      <c r="D18" s="17">
        <f t="shared" si="1"/>
        <v>0.4</v>
      </c>
      <c r="F18" s="6">
        <v>7</v>
      </c>
      <c r="G18" s="17">
        <f t="shared" si="2"/>
        <v>0.35</v>
      </c>
      <c r="I18" s="6">
        <v>5</v>
      </c>
      <c r="J18" s="17">
        <f t="shared" si="3"/>
        <v>0.25</v>
      </c>
      <c r="L18" s="6">
        <f t="shared" ref="L18:L66" si="4">SUM(I18,F18,C18)</f>
        <v>20</v>
      </c>
    </row>
    <row r="19" spans="1:12">
      <c r="A19" s="18">
        <v>10103</v>
      </c>
      <c r="B19" s="1" t="s">
        <v>29</v>
      </c>
      <c r="C19" s="6">
        <v>3</v>
      </c>
      <c r="D19" s="17">
        <f t="shared" si="1"/>
        <v>0.2</v>
      </c>
      <c r="F19" s="6">
        <v>10</v>
      </c>
      <c r="G19" s="17">
        <f t="shared" si="2"/>
        <v>0.66666666666666663</v>
      </c>
      <c r="I19" s="6">
        <v>2</v>
      </c>
      <c r="J19" s="17">
        <f t="shared" si="3"/>
        <v>0.13333333333333333</v>
      </c>
      <c r="L19" s="6">
        <f t="shared" si="4"/>
        <v>15</v>
      </c>
    </row>
    <row r="20" spans="1:12">
      <c r="A20" s="2"/>
      <c r="B20" s="1"/>
      <c r="C20" s="6"/>
      <c r="D20" s="17"/>
      <c r="F20" s="6"/>
      <c r="G20" s="17"/>
      <c r="I20" s="6"/>
      <c r="J20" s="17"/>
      <c r="L20" s="6"/>
    </row>
    <row r="21" spans="1:12">
      <c r="A21" s="16">
        <v>103</v>
      </c>
      <c r="B21" s="1" t="s">
        <v>30</v>
      </c>
      <c r="C21" s="6">
        <v>11</v>
      </c>
      <c r="D21" s="17">
        <f t="shared" ref="D21:D23" si="5">C21/L21</f>
        <v>0.44</v>
      </c>
      <c r="F21" s="6">
        <v>10</v>
      </c>
      <c r="G21" s="17">
        <f t="shared" ref="G21:G23" si="6">F21/L21</f>
        <v>0.4</v>
      </c>
      <c r="I21" s="6">
        <v>4</v>
      </c>
      <c r="J21" s="17">
        <f t="shared" ref="J21:J23" si="7">I21/L21</f>
        <v>0.16</v>
      </c>
      <c r="L21" s="6">
        <f t="shared" si="4"/>
        <v>25</v>
      </c>
    </row>
    <row r="22" spans="1:12">
      <c r="A22" s="18">
        <v>10301</v>
      </c>
      <c r="B22" s="1" t="s">
        <v>31</v>
      </c>
      <c r="C22" s="6">
        <v>10</v>
      </c>
      <c r="D22" s="17">
        <f t="shared" si="5"/>
        <v>0.43478260869565216</v>
      </c>
      <c r="F22" s="6">
        <v>10</v>
      </c>
      <c r="G22" s="17">
        <f t="shared" si="6"/>
        <v>0.43478260869565216</v>
      </c>
      <c r="I22" s="6">
        <v>3</v>
      </c>
      <c r="J22" s="17">
        <f t="shared" si="7"/>
        <v>0.13043478260869565</v>
      </c>
      <c r="L22" s="6">
        <f t="shared" si="4"/>
        <v>23</v>
      </c>
    </row>
    <row r="23" spans="1:12">
      <c r="A23" s="18">
        <v>10302</v>
      </c>
      <c r="B23" s="1" t="s">
        <v>32</v>
      </c>
      <c r="C23" s="6">
        <v>1</v>
      </c>
      <c r="D23" s="17">
        <f t="shared" si="5"/>
        <v>0.5</v>
      </c>
      <c r="F23" s="6">
        <v>0</v>
      </c>
      <c r="G23" s="17">
        <f t="shared" si="6"/>
        <v>0</v>
      </c>
      <c r="I23" s="6">
        <v>1</v>
      </c>
      <c r="J23" s="17">
        <f t="shared" si="7"/>
        <v>0.5</v>
      </c>
      <c r="L23" s="6">
        <f t="shared" si="4"/>
        <v>2</v>
      </c>
    </row>
    <row r="24" spans="1:12">
      <c r="A24" s="2"/>
      <c r="B24" s="1"/>
      <c r="C24" s="6"/>
      <c r="D24" s="17"/>
      <c r="F24" s="6"/>
      <c r="G24" s="17"/>
      <c r="I24" s="6"/>
      <c r="J24" s="17"/>
      <c r="L24" s="6"/>
    </row>
    <row r="25" spans="1:12">
      <c r="A25" s="16">
        <v>105</v>
      </c>
      <c r="B25" s="1" t="s">
        <v>33</v>
      </c>
      <c r="C25" s="6">
        <v>3</v>
      </c>
      <c r="D25" s="17">
        <f t="shared" ref="D25:D26" si="8">C25/L25</f>
        <v>0.23076923076923078</v>
      </c>
      <c r="F25" s="6">
        <v>4</v>
      </c>
      <c r="G25" s="17">
        <f t="shared" ref="G25:G26" si="9">F25/L25</f>
        <v>0.30769230769230771</v>
      </c>
      <c r="I25" s="6">
        <v>6</v>
      </c>
      <c r="J25" s="17">
        <f t="shared" ref="J25:J26" si="10">I25/L25</f>
        <v>0.46153846153846156</v>
      </c>
      <c r="L25" s="6">
        <f t="shared" si="4"/>
        <v>13</v>
      </c>
    </row>
    <row r="26" spans="1:12">
      <c r="A26" s="18">
        <v>10507</v>
      </c>
      <c r="B26" s="1" t="s">
        <v>34</v>
      </c>
      <c r="C26" s="6">
        <v>3</v>
      </c>
      <c r="D26" s="17">
        <f t="shared" si="8"/>
        <v>0.23076923076923078</v>
      </c>
      <c r="F26" s="6">
        <v>4</v>
      </c>
      <c r="G26" s="17">
        <f t="shared" si="9"/>
        <v>0.30769230769230771</v>
      </c>
      <c r="I26" s="6">
        <v>6</v>
      </c>
      <c r="J26" s="17">
        <f t="shared" si="10"/>
        <v>0.46153846153846156</v>
      </c>
      <c r="L26" s="6">
        <f t="shared" si="4"/>
        <v>13</v>
      </c>
    </row>
    <row r="27" spans="1:12">
      <c r="A27" s="2"/>
      <c r="B27" s="1"/>
      <c r="C27" s="6"/>
      <c r="D27" s="17"/>
      <c r="F27" s="6"/>
      <c r="G27" s="17"/>
      <c r="I27" s="6"/>
      <c r="J27" s="17"/>
      <c r="L27" s="6"/>
    </row>
    <row r="28" spans="1:12">
      <c r="A28" s="16">
        <v>106</v>
      </c>
      <c r="B28" s="1" t="s">
        <v>35</v>
      </c>
      <c r="C28" s="6">
        <v>25</v>
      </c>
      <c r="D28" s="17">
        <f t="shared" ref="D28:D33" si="11">C28/L28</f>
        <v>0.31645569620253167</v>
      </c>
      <c r="F28" s="6">
        <v>27</v>
      </c>
      <c r="G28" s="17">
        <f t="shared" ref="G28:G33" si="12">F28/L28</f>
        <v>0.34177215189873417</v>
      </c>
      <c r="I28" s="6">
        <v>27</v>
      </c>
      <c r="J28" s="17">
        <f t="shared" ref="J28:J33" si="13">I28/L28</f>
        <v>0.34177215189873417</v>
      </c>
      <c r="L28" s="6">
        <f t="shared" si="4"/>
        <v>79</v>
      </c>
    </row>
    <row r="29" spans="1:12">
      <c r="A29" s="18">
        <v>10601</v>
      </c>
      <c r="B29" s="1" t="s">
        <v>36</v>
      </c>
      <c r="C29" s="6">
        <v>19</v>
      </c>
      <c r="D29" s="17">
        <f t="shared" si="11"/>
        <v>0.38775510204081631</v>
      </c>
      <c r="F29" s="6">
        <v>11</v>
      </c>
      <c r="G29" s="17">
        <f t="shared" si="12"/>
        <v>0.22448979591836735</v>
      </c>
      <c r="I29" s="6">
        <v>19</v>
      </c>
      <c r="J29" s="17">
        <f t="shared" si="13"/>
        <v>0.38775510204081631</v>
      </c>
      <c r="L29" s="6">
        <f t="shared" si="4"/>
        <v>49</v>
      </c>
    </row>
    <row r="30" spans="1:12">
      <c r="A30" s="18">
        <v>10603</v>
      </c>
      <c r="B30" s="1" t="s">
        <v>37</v>
      </c>
      <c r="C30" s="6">
        <v>1</v>
      </c>
      <c r="D30" s="17">
        <f t="shared" si="11"/>
        <v>0.25</v>
      </c>
      <c r="F30" s="6">
        <v>2</v>
      </c>
      <c r="G30" s="17">
        <f t="shared" si="12"/>
        <v>0.5</v>
      </c>
      <c r="I30" s="6">
        <v>1</v>
      </c>
      <c r="J30" s="17">
        <f t="shared" si="13"/>
        <v>0.25</v>
      </c>
      <c r="L30" s="6">
        <f t="shared" si="4"/>
        <v>4</v>
      </c>
    </row>
    <row r="31" spans="1:12">
      <c r="A31" s="18">
        <v>10605</v>
      </c>
      <c r="B31" s="1" t="s">
        <v>38</v>
      </c>
      <c r="C31" s="6">
        <v>5</v>
      </c>
      <c r="D31" s="17">
        <f t="shared" si="11"/>
        <v>0.29411764705882354</v>
      </c>
      <c r="F31" s="6">
        <v>7</v>
      </c>
      <c r="G31" s="17">
        <f t="shared" si="12"/>
        <v>0.41176470588235292</v>
      </c>
      <c r="I31" s="6">
        <v>5</v>
      </c>
      <c r="J31" s="17">
        <f t="shared" si="13"/>
        <v>0.29411764705882354</v>
      </c>
      <c r="L31" s="6">
        <f t="shared" si="4"/>
        <v>17</v>
      </c>
    </row>
    <row r="32" spans="1:12">
      <c r="A32" s="18">
        <v>10607</v>
      </c>
      <c r="B32" s="1" t="s">
        <v>39</v>
      </c>
      <c r="C32" s="6">
        <v>0</v>
      </c>
      <c r="D32" s="17">
        <f t="shared" si="11"/>
        <v>0</v>
      </c>
      <c r="F32" s="6">
        <v>3</v>
      </c>
      <c r="G32" s="17">
        <f t="shared" si="12"/>
        <v>0.75</v>
      </c>
      <c r="I32" s="6">
        <v>1</v>
      </c>
      <c r="J32" s="17">
        <f t="shared" si="13"/>
        <v>0.25</v>
      </c>
      <c r="L32" s="6">
        <f t="shared" si="4"/>
        <v>4</v>
      </c>
    </row>
    <row r="33" spans="1:12">
      <c r="A33" s="18">
        <v>10608</v>
      </c>
      <c r="B33" s="1" t="s">
        <v>40</v>
      </c>
      <c r="C33" s="6">
        <v>0</v>
      </c>
      <c r="D33" s="17">
        <f t="shared" si="11"/>
        <v>0</v>
      </c>
      <c r="F33" s="6">
        <v>4</v>
      </c>
      <c r="G33" s="17">
        <f t="shared" si="12"/>
        <v>0.8</v>
      </c>
      <c r="I33" s="6">
        <v>1</v>
      </c>
      <c r="J33" s="17">
        <f t="shared" si="13"/>
        <v>0.2</v>
      </c>
      <c r="L33" s="6">
        <f t="shared" si="4"/>
        <v>5</v>
      </c>
    </row>
    <row r="34" spans="1:12">
      <c r="A34" s="2"/>
      <c r="B34" s="1"/>
      <c r="C34" s="6"/>
      <c r="D34" s="17"/>
      <c r="F34" s="6"/>
      <c r="G34" s="17"/>
      <c r="I34" s="6"/>
      <c r="J34" s="17"/>
      <c r="L34" s="6"/>
    </row>
    <row r="35" spans="1:12">
      <c r="A35" s="16">
        <v>1505</v>
      </c>
      <c r="B35" s="1" t="s">
        <v>41</v>
      </c>
      <c r="C35" s="6">
        <v>14</v>
      </c>
      <c r="D35" s="17">
        <f t="shared" ref="D35:D37" si="14">C35/L35</f>
        <v>0.45161290322580644</v>
      </c>
      <c r="F35" s="6">
        <v>5</v>
      </c>
      <c r="G35" s="17">
        <f t="shared" ref="G35:G37" si="15">F35/L35</f>
        <v>0.16129032258064516</v>
      </c>
      <c r="I35" s="6">
        <v>12</v>
      </c>
      <c r="J35" s="17">
        <f t="shared" ref="J35:J37" si="16">I35/L35</f>
        <v>0.38709677419354838</v>
      </c>
      <c r="L35" s="6">
        <f t="shared" si="4"/>
        <v>31</v>
      </c>
    </row>
    <row r="36" spans="1:12">
      <c r="A36" s="18">
        <v>150503</v>
      </c>
      <c r="B36" s="1" t="s">
        <v>42</v>
      </c>
      <c r="C36" s="6">
        <v>8</v>
      </c>
      <c r="D36" s="17">
        <f t="shared" si="14"/>
        <v>0.33333333333333331</v>
      </c>
      <c r="F36" s="6">
        <v>4</v>
      </c>
      <c r="G36" s="17">
        <f t="shared" si="15"/>
        <v>0.16666666666666666</v>
      </c>
      <c r="I36" s="6">
        <v>12</v>
      </c>
      <c r="J36" s="17">
        <f t="shared" si="16"/>
        <v>0.5</v>
      </c>
      <c r="L36" s="6">
        <f t="shared" si="4"/>
        <v>24</v>
      </c>
    </row>
    <row r="37" spans="1:12">
      <c r="A37" s="18">
        <v>150505</v>
      </c>
      <c r="B37" s="1" t="s">
        <v>43</v>
      </c>
      <c r="C37" s="6">
        <v>6</v>
      </c>
      <c r="D37" s="17">
        <f t="shared" si="14"/>
        <v>0.8571428571428571</v>
      </c>
      <c r="F37" s="6">
        <v>1</v>
      </c>
      <c r="G37" s="17">
        <f t="shared" si="15"/>
        <v>0.14285714285714285</v>
      </c>
      <c r="I37" s="6">
        <v>0</v>
      </c>
      <c r="J37" s="17">
        <f t="shared" si="16"/>
        <v>0</v>
      </c>
      <c r="L37" s="6">
        <f t="shared" si="4"/>
        <v>7</v>
      </c>
    </row>
    <row r="38" spans="1:12">
      <c r="A38" s="2"/>
      <c r="B38" s="1"/>
      <c r="C38" s="6"/>
      <c r="D38" s="17"/>
      <c r="F38" s="6"/>
      <c r="G38" s="17"/>
      <c r="I38" s="6"/>
      <c r="J38" s="17"/>
      <c r="L38" s="6"/>
    </row>
    <row r="39" spans="1:12">
      <c r="A39" s="16">
        <v>4600</v>
      </c>
      <c r="B39" s="1" t="s">
        <v>44</v>
      </c>
      <c r="C39" s="6">
        <v>5</v>
      </c>
      <c r="D39" s="17">
        <f t="shared" ref="D39:D40" si="17">C39/L39</f>
        <v>0.625</v>
      </c>
      <c r="F39" s="6">
        <v>2</v>
      </c>
      <c r="G39" s="17">
        <f t="shared" ref="G39:G40" si="18">F39/L39</f>
        <v>0.25</v>
      </c>
      <c r="I39" s="6">
        <v>1</v>
      </c>
      <c r="J39" s="17">
        <f t="shared" ref="J39:J40" si="19">I39/L39</f>
        <v>0.125</v>
      </c>
      <c r="L39" s="6">
        <f t="shared" si="4"/>
        <v>8</v>
      </c>
    </row>
    <row r="40" spans="1:12">
      <c r="A40" s="18">
        <v>460000</v>
      </c>
      <c r="B40" s="1" t="s">
        <v>45</v>
      </c>
      <c r="C40" s="6">
        <v>5</v>
      </c>
      <c r="D40" s="17">
        <f t="shared" si="17"/>
        <v>0.625</v>
      </c>
      <c r="F40" s="6">
        <v>2</v>
      </c>
      <c r="G40" s="17">
        <f t="shared" si="18"/>
        <v>0.25</v>
      </c>
      <c r="I40" s="6">
        <v>1</v>
      </c>
      <c r="J40" s="17">
        <f t="shared" si="19"/>
        <v>0.125</v>
      </c>
      <c r="L40" s="6">
        <f t="shared" si="4"/>
        <v>8</v>
      </c>
    </row>
    <row r="41" spans="1:12">
      <c r="A41" s="2"/>
      <c r="B41" s="1"/>
      <c r="C41" s="6"/>
      <c r="D41" s="17"/>
      <c r="F41" s="6"/>
      <c r="G41" s="17"/>
      <c r="I41" s="6"/>
      <c r="J41" s="17"/>
      <c r="L41" s="6"/>
    </row>
    <row r="42" spans="1:12">
      <c r="A42" s="16">
        <v>5126</v>
      </c>
      <c r="B42" s="2" t="s">
        <v>46</v>
      </c>
      <c r="C42" s="6">
        <v>6</v>
      </c>
      <c r="D42" s="17">
        <f t="shared" ref="D42:D43" si="20">C42/L42</f>
        <v>0.17142857142857143</v>
      </c>
      <c r="F42" s="6">
        <v>13</v>
      </c>
      <c r="G42" s="17">
        <f t="shared" ref="G42:G43" si="21">F42/L42</f>
        <v>0.37142857142857144</v>
      </c>
      <c r="I42" s="6">
        <v>16</v>
      </c>
      <c r="J42" s="17">
        <f t="shared" ref="J42:J43" si="22">I42/L42</f>
        <v>0.45714285714285713</v>
      </c>
      <c r="L42" s="6">
        <f t="shared" si="4"/>
        <v>35</v>
      </c>
    </row>
    <row r="43" spans="1:12">
      <c r="A43" s="18">
        <v>512602</v>
      </c>
      <c r="B43" s="1" t="s">
        <v>47</v>
      </c>
      <c r="C43" s="6">
        <v>6</v>
      </c>
      <c r="D43" s="17">
        <f t="shared" si="20"/>
        <v>0.17142857142857143</v>
      </c>
      <c r="F43" s="6">
        <v>13</v>
      </c>
      <c r="G43" s="17">
        <f t="shared" si="21"/>
        <v>0.37142857142857144</v>
      </c>
      <c r="I43" s="6">
        <v>16</v>
      </c>
      <c r="J43" s="17">
        <f t="shared" si="22"/>
        <v>0.45714285714285713</v>
      </c>
      <c r="L43" s="6">
        <f t="shared" si="4"/>
        <v>35</v>
      </c>
    </row>
    <row r="44" spans="1:12">
      <c r="A44" s="2"/>
      <c r="B44" s="1"/>
      <c r="C44" s="6"/>
      <c r="D44" s="17"/>
      <c r="F44" s="6"/>
      <c r="G44" s="17"/>
      <c r="I44" s="6"/>
      <c r="J44" s="17"/>
      <c r="L44" s="6"/>
    </row>
    <row r="45" spans="1:12">
      <c r="A45" s="16">
        <v>5136</v>
      </c>
      <c r="B45" s="2" t="s">
        <v>48</v>
      </c>
      <c r="C45" s="6">
        <v>8</v>
      </c>
      <c r="D45" s="17">
        <f t="shared" ref="D45:D46" si="23">C45/L45</f>
        <v>0.66666666666666663</v>
      </c>
      <c r="F45" s="6">
        <v>1</v>
      </c>
      <c r="G45" s="17">
        <f t="shared" ref="G45:G46" si="24">F45/L45</f>
        <v>8.3333333333333329E-2</v>
      </c>
      <c r="I45" s="6">
        <v>3</v>
      </c>
      <c r="J45" s="17">
        <f t="shared" ref="J45:J46" si="25">I45/L45</f>
        <v>0.25</v>
      </c>
      <c r="L45" s="6">
        <f t="shared" si="4"/>
        <v>12</v>
      </c>
    </row>
    <row r="46" spans="1:12">
      <c r="A46" s="18">
        <v>513699</v>
      </c>
      <c r="B46" s="1" t="s">
        <v>49</v>
      </c>
      <c r="C46" s="6">
        <v>8</v>
      </c>
      <c r="D46" s="17">
        <f t="shared" si="23"/>
        <v>0.66666666666666663</v>
      </c>
      <c r="F46" s="6">
        <v>1</v>
      </c>
      <c r="G46" s="17">
        <f t="shared" si="24"/>
        <v>8.3333333333333329E-2</v>
      </c>
      <c r="I46" s="6">
        <v>3</v>
      </c>
      <c r="J46" s="17">
        <f t="shared" si="25"/>
        <v>0.25</v>
      </c>
      <c r="L46" s="6">
        <f t="shared" si="4"/>
        <v>12</v>
      </c>
    </row>
    <row r="47" spans="1:12">
      <c r="A47" s="2"/>
      <c r="B47" s="1"/>
      <c r="C47" s="6"/>
      <c r="D47" s="17"/>
      <c r="F47" s="6"/>
      <c r="G47" s="17"/>
      <c r="I47" s="6"/>
      <c r="J47" s="17"/>
      <c r="L47" s="6"/>
    </row>
    <row r="48" spans="1:12">
      <c r="A48" s="16">
        <v>5138</v>
      </c>
      <c r="B48" s="1" t="s">
        <v>50</v>
      </c>
      <c r="C48" s="6">
        <v>137</v>
      </c>
      <c r="D48" s="17">
        <f t="shared" ref="D48:D49" si="26">C48/L48</f>
        <v>0.11709401709401709</v>
      </c>
      <c r="F48" s="6">
        <v>142</v>
      </c>
      <c r="G48" s="17">
        <f t="shared" ref="G48:G49" si="27">F48/L48</f>
        <v>0.12136752136752137</v>
      </c>
      <c r="I48" s="6">
        <v>891</v>
      </c>
      <c r="J48" s="17">
        <f t="shared" ref="J48:J49" si="28">I48/L48</f>
        <v>0.7615384615384615</v>
      </c>
      <c r="L48" s="6">
        <f t="shared" si="4"/>
        <v>1170</v>
      </c>
    </row>
    <row r="49" spans="1:12">
      <c r="A49" s="18">
        <v>513801</v>
      </c>
      <c r="B49" s="1" t="s">
        <v>51</v>
      </c>
      <c r="C49" s="6">
        <v>137</v>
      </c>
      <c r="D49" s="17">
        <f t="shared" si="26"/>
        <v>0.11709401709401709</v>
      </c>
      <c r="F49" s="6">
        <v>142</v>
      </c>
      <c r="G49" s="17">
        <f t="shared" si="27"/>
        <v>0.12136752136752137</v>
      </c>
      <c r="I49" s="6">
        <v>891</v>
      </c>
      <c r="J49" s="17">
        <f t="shared" si="28"/>
        <v>0.7615384615384615</v>
      </c>
      <c r="L49" s="6">
        <f t="shared" si="4"/>
        <v>1170</v>
      </c>
    </row>
    <row r="50" spans="1:12">
      <c r="A50" s="2"/>
      <c r="B50" s="1"/>
      <c r="C50" s="6"/>
      <c r="D50" s="17"/>
      <c r="F50" s="6"/>
      <c r="G50" s="17"/>
      <c r="I50" s="6"/>
      <c r="J50" s="17"/>
      <c r="L50" s="6"/>
    </row>
    <row r="51" spans="1:12">
      <c r="A51" s="16">
        <v>5139</v>
      </c>
      <c r="B51" s="1" t="s">
        <v>52</v>
      </c>
      <c r="C51" s="6">
        <v>514</v>
      </c>
      <c r="D51" s="17">
        <f t="shared" ref="D51:D53" si="29">C51/L51</f>
        <v>0.23730378578024008</v>
      </c>
      <c r="F51" s="6">
        <v>406</v>
      </c>
      <c r="G51" s="17">
        <f t="shared" ref="G51:G53" si="30">F51/L51</f>
        <v>0.18744228993536471</v>
      </c>
      <c r="I51" s="6">
        <v>1246</v>
      </c>
      <c r="J51" s="17">
        <f t="shared" ref="J51:J53" si="31">I51/L51</f>
        <v>0.57525392428439515</v>
      </c>
      <c r="L51" s="6">
        <f t="shared" si="4"/>
        <v>2166</v>
      </c>
    </row>
    <row r="52" spans="1:12">
      <c r="A52" s="18">
        <v>513901</v>
      </c>
      <c r="B52" s="1" t="s">
        <v>53</v>
      </c>
      <c r="C52" s="6">
        <v>58</v>
      </c>
      <c r="D52" s="17">
        <f t="shared" si="29"/>
        <v>0.19863013698630136</v>
      </c>
      <c r="F52" s="6">
        <v>58</v>
      </c>
      <c r="G52" s="17">
        <f t="shared" si="30"/>
        <v>0.19863013698630136</v>
      </c>
      <c r="I52" s="6">
        <v>176</v>
      </c>
      <c r="J52" s="17">
        <f t="shared" si="31"/>
        <v>0.60273972602739723</v>
      </c>
      <c r="L52" s="6">
        <f t="shared" si="4"/>
        <v>292</v>
      </c>
    </row>
    <row r="53" spans="1:12">
      <c r="A53" s="18">
        <v>513902</v>
      </c>
      <c r="B53" s="1" t="s">
        <v>54</v>
      </c>
      <c r="C53" s="6">
        <v>456</v>
      </c>
      <c r="D53" s="17">
        <f t="shared" si="29"/>
        <v>0.24332977588046958</v>
      </c>
      <c r="F53" s="6">
        <v>348</v>
      </c>
      <c r="G53" s="17">
        <f t="shared" si="30"/>
        <v>0.18569903948772679</v>
      </c>
      <c r="I53" s="6">
        <v>1070</v>
      </c>
      <c r="J53" s="17">
        <f t="shared" si="31"/>
        <v>0.57097118463180363</v>
      </c>
      <c r="L53" s="6">
        <f t="shared" si="4"/>
        <v>1874</v>
      </c>
    </row>
    <row r="54" spans="1:12">
      <c r="A54" s="2"/>
      <c r="B54" s="1"/>
      <c r="C54" s="6"/>
      <c r="D54" s="17"/>
      <c r="F54" s="6"/>
      <c r="G54" s="17"/>
      <c r="I54" s="6"/>
      <c r="J54" s="17"/>
      <c r="L54" s="6"/>
    </row>
    <row r="55" spans="1:12">
      <c r="A55" s="16">
        <v>5209</v>
      </c>
      <c r="B55" s="1" t="s">
        <v>55</v>
      </c>
      <c r="C55" s="6">
        <v>15</v>
      </c>
      <c r="D55" s="17">
        <f t="shared" ref="D55:D58" si="32">C55/L55</f>
        <v>0.3</v>
      </c>
      <c r="F55" s="6">
        <v>15</v>
      </c>
      <c r="G55" s="17">
        <f t="shared" ref="G55:G58" si="33">F55/L55</f>
        <v>0.3</v>
      </c>
      <c r="I55" s="6">
        <v>20</v>
      </c>
      <c r="J55" s="17">
        <f t="shared" ref="J55:J58" si="34">I55/L55</f>
        <v>0.4</v>
      </c>
      <c r="L55" s="6">
        <f t="shared" si="4"/>
        <v>50</v>
      </c>
    </row>
    <row r="56" spans="1:12">
      <c r="A56" s="18">
        <v>520901</v>
      </c>
      <c r="B56" s="1" t="s">
        <v>56</v>
      </c>
      <c r="C56" s="6">
        <v>8</v>
      </c>
      <c r="D56" s="17">
        <f t="shared" si="32"/>
        <v>0.38095238095238093</v>
      </c>
      <c r="F56" s="6">
        <v>4</v>
      </c>
      <c r="G56" s="17">
        <f t="shared" si="33"/>
        <v>0.19047619047619047</v>
      </c>
      <c r="I56" s="6">
        <v>9</v>
      </c>
      <c r="J56" s="17">
        <f t="shared" si="34"/>
        <v>0.42857142857142855</v>
      </c>
      <c r="L56" s="6">
        <f t="shared" si="4"/>
        <v>21</v>
      </c>
    </row>
    <row r="57" spans="1:12">
      <c r="A57" s="18">
        <v>520903</v>
      </c>
      <c r="B57" s="1" t="s">
        <v>57</v>
      </c>
      <c r="C57" s="6">
        <v>1</v>
      </c>
      <c r="D57" s="17">
        <f t="shared" si="32"/>
        <v>0.16666666666666666</v>
      </c>
      <c r="F57" s="6">
        <v>2</v>
      </c>
      <c r="G57" s="17">
        <f t="shared" si="33"/>
        <v>0.33333333333333331</v>
      </c>
      <c r="I57" s="6">
        <v>3</v>
      </c>
      <c r="J57" s="17">
        <f t="shared" si="34"/>
        <v>0.5</v>
      </c>
      <c r="L57" s="6">
        <f t="shared" si="4"/>
        <v>6</v>
      </c>
    </row>
    <row r="58" spans="1:12">
      <c r="A58" s="18">
        <v>520904</v>
      </c>
      <c r="B58" s="1" t="s">
        <v>58</v>
      </c>
      <c r="C58" s="6">
        <v>6</v>
      </c>
      <c r="D58" s="17">
        <f t="shared" si="32"/>
        <v>0.2608695652173913</v>
      </c>
      <c r="F58" s="6">
        <v>9</v>
      </c>
      <c r="G58" s="17">
        <f t="shared" si="33"/>
        <v>0.39130434782608697</v>
      </c>
      <c r="I58" s="6">
        <v>8</v>
      </c>
      <c r="J58" s="17">
        <f t="shared" si="34"/>
        <v>0.34782608695652173</v>
      </c>
      <c r="L58" s="6">
        <f t="shared" si="4"/>
        <v>23</v>
      </c>
    </row>
    <row r="59" spans="1:12">
      <c r="A59" s="2"/>
      <c r="B59" s="1"/>
      <c r="C59" s="6"/>
      <c r="D59" s="17"/>
      <c r="F59" s="6"/>
      <c r="G59" s="17"/>
      <c r="I59" s="6"/>
      <c r="J59" s="17"/>
      <c r="L59" s="6"/>
    </row>
    <row r="60" spans="1:12">
      <c r="A60" s="16">
        <v>5218</v>
      </c>
      <c r="B60" s="1" t="s">
        <v>59</v>
      </c>
      <c r="C60" s="6">
        <v>19</v>
      </c>
      <c r="D60" s="17">
        <f t="shared" ref="D60:D63" si="35">C60/L60</f>
        <v>0.38</v>
      </c>
      <c r="F60" s="6">
        <v>12</v>
      </c>
      <c r="G60" s="17">
        <f t="shared" ref="G60:G63" si="36">F60/L60</f>
        <v>0.24</v>
      </c>
      <c r="I60" s="6">
        <v>19</v>
      </c>
      <c r="J60" s="17">
        <f t="shared" ref="J60:J63" si="37">I60/L60</f>
        <v>0.38</v>
      </c>
      <c r="L60" s="6">
        <f t="shared" si="4"/>
        <v>50</v>
      </c>
    </row>
    <row r="61" spans="1:12">
      <c r="A61" s="18">
        <v>521801</v>
      </c>
      <c r="B61" s="1" t="s">
        <v>60</v>
      </c>
      <c r="C61" s="6">
        <v>7</v>
      </c>
      <c r="D61" s="17">
        <f t="shared" si="35"/>
        <v>0.5</v>
      </c>
      <c r="F61" s="6">
        <v>1</v>
      </c>
      <c r="G61" s="17">
        <f t="shared" si="36"/>
        <v>7.1428571428571425E-2</v>
      </c>
      <c r="I61" s="6">
        <v>6</v>
      </c>
      <c r="J61" s="17">
        <f t="shared" si="37"/>
        <v>0.42857142857142855</v>
      </c>
      <c r="L61" s="6">
        <f t="shared" si="4"/>
        <v>14</v>
      </c>
    </row>
    <row r="62" spans="1:12">
      <c r="A62" s="18">
        <v>521803</v>
      </c>
      <c r="B62" s="1" t="s">
        <v>61</v>
      </c>
      <c r="C62" s="6">
        <v>3</v>
      </c>
      <c r="D62" s="17">
        <f t="shared" si="35"/>
        <v>0.27272727272727271</v>
      </c>
      <c r="F62" s="6">
        <v>5</v>
      </c>
      <c r="G62" s="17">
        <f t="shared" si="36"/>
        <v>0.45454545454545453</v>
      </c>
      <c r="I62" s="6">
        <v>3</v>
      </c>
      <c r="J62" s="17">
        <f t="shared" si="37"/>
        <v>0.27272727272727271</v>
      </c>
      <c r="L62" s="6">
        <f t="shared" si="4"/>
        <v>11</v>
      </c>
    </row>
    <row r="63" spans="1:12">
      <c r="A63" s="18">
        <v>521804</v>
      </c>
      <c r="B63" s="1" t="s">
        <v>62</v>
      </c>
      <c r="C63" s="6">
        <v>9</v>
      </c>
      <c r="D63" s="17">
        <f t="shared" si="35"/>
        <v>0.36</v>
      </c>
      <c r="F63" s="6">
        <v>6</v>
      </c>
      <c r="G63" s="17">
        <f t="shared" si="36"/>
        <v>0.24</v>
      </c>
      <c r="I63" s="6">
        <v>10</v>
      </c>
      <c r="J63" s="17">
        <f t="shared" si="37"/>
        <v>0.4</v>
      </c>
      <c r="L63" s="6">
        <f t="shared" si="4"/>
        <v>25</v>
      </c>
    </row>
    <row r="64" spans="1:12">
      <c r="A64" s="2"/>
      <c r="B64" s="1"/>
      <c r="C64" s="6"/>
      <c r="D64" s="17"/>
      <c r="F64" s="6"/>
      <c r="G64" s="17"/>
      <c r="I64" s="6"/>
      <c r="J64" s="17"/>
      <c r="L64" s="6"/>
    </row>
    <row r="65" spans="1:12">
      <c r="A65" s="16">
        <v>5219</v>
      </c>
      <c r="B65" s="1" t="s">
        <v>63</v>
      </c>
      <c r="C65" s="6">
        <v>5</v>
      </c>
      <c r="D65" s="17">
        <f t="shared" ref="D65:D67" si="38">C65/L65</f>
        <v>0.3125</v>
      </c>
      <c r="F65" s="6">
        <v>7</v>
      </c>
      <c r="G65" s="17">
        <f t="shared" ref="G65:G67" si="39">F65/L65</f>
        <v>0.4375</v>
      </c>
      <c r="I65" s="6">
        <v>4</v>
      </c>
      <c r="J65" s="17">
        <f t="shared" ref="J65:J67" si="40">I65/L65</f>
        <v>0.25</v>
      </c>
      <c r="L65" s="6">
        <f t="shared" si="4"/>
        <v>16</v>
      </c>
    </row>
    <row r="66" spans="1:12">
      <c r="A66" s="18">
        <v>521902</v>
      </c>
      <c r="B66" s="1" t="s">
        <v>64</v>
      </c>
      <c r="C66" s="6">
        <v>2</v>
      </c>
      <c r="D66" s="17">
        <f t="shared" si="38"/>
        <v>0.22222222222222221</v>
      </c>
      <c r="F66" s="6">
        <v>5</v>
      </c>
      <c r="G66" s="17">
        <f t="shared" si="39"/>
        <v>0.55555555555555558</v>
      </c>
      <c r="I66" s="6">
        <v>2</v>
      </c>
      <c r="J66" s="17">
        <f t="shared" si="40"/>
        <v>0.22222222222222221</v>
      </c>
      <c r="L66" s="6">
        <f t="shared" si="4"/>
        <v>9</v>
      </c>
    </row>
    <row r="67" spans="1:12">
      <c r="A67" s="18">
        <v>521905</v>
      </c>
      <c r="B67" s="1" t="s">
        <v>65</v>
      </c>
      <c r="C67" s="20">
        <v>3</v>
      </c>
      <c r="D67" s="19">
        <f t="shared" si="38"/>
        <v>0.42857142857142855</v>
      </c>
      <c r="E67" s="9"/>
      <c r="F67" s="20">
        <v>2</v>
      </c>
      <c r="G67" s="19">
        <f t="shared" si="39"/>
        <v>0.2857142857142857</v>
      </c>
      <c r="H67" s="9"/>
      <c r="I67" s="20">
        <v>2</v>
      </c>
      <c r="J67" s="19">
        <f t="shared" si="40"/>
        <v>0.2857142857142857</v>
      </c>
      <c r="K67" s="9"/>
      <c r="L67" s="20">
        <f>SUM(I67,F67,C67)</f>
        <v>7</v>
      </c>
    </row>
    <row r="68" spans="1:12">
      <c r="C68" s="6"/>
      <c r="D68" s="21"/>
      <c r="F68" s="6"/>
      <c r="G68" s="21"/>
      <c r="I68" s="6"/>
      <c r="J68" s="21"/>
      <c r="L68" s="6"/>
    </row>
    <row r="69" spans="1:12">
      <c r="B69" s="5" t="s">
        <v>4</v>
      </c>
      <c r="C69" s="6">
        <v>194</v>
      </c>
      <c r="D69" s="17">
        <f t="shared" ref="D69:D71" si="41">C69/L69</f>
        <v>0.14254224834680382</v>
      </c>
      <c r="F69" s="6">
        <v>213</v>
      </c>
      <c r="G69" s="17">
        <f t="shared" ref="G69:G71" si="42">F69/L69</f>
        <v>0.15650257163850109</v>
      </c>
      <c r="I69" s="6">
        <v>954</v>
      </c>
      <c r="J69" s="17">
        <f t="shared" ref="J69:J71" si="43">I69/L69</f>
        <v>0.70095518001469503</v>
      </c>
      <c r="L69" s="6">
        <f>SUM(I69,F69,C69)</f>
        <v>1361</v>
      </c>
    </row>
    <row r="70" spans="1:12">
      <c r="B70" s="5" t="s">
        <v>2</v>
      </c>
      <c r="C70" s="6">
        <v>73</v>
      </c>
      <c r="D70" s="17">
        <f t="shared" si="41"/>
        <v>0.22121212121212122</v>
      </c>
      <c r="F70" s="6">
        <v>67</v>
      </c>
      <c r="G70" s="17">
        <f t="shared" si="42"/>
        <v>0.20303030303030303</v>
      </c>
      <c r="I70" s="6">
        <v>190</v>
      </c>
      <c r="J70" s="17">
        <f t="shared" si="43"/>
        <v>0.5757575757575758</v>
      </c>
      <c r="L70" s="6">
        <f>SUM(I70,F70,C70)</f>
        <v>330</v>
      </c>
    </row>
    <row r="71" spans="1:12">
      <c r="B71" s="5" t="s">
        <v>5</v>
      </c>
      <c r="C71" s="20">
        <v>508</v>
      </c>
      <c r="D71" s="19">
        <f t="shared" si="41"/>
        <v>0.25273631840796018</v>
      </c>
      <c r="E71" s="9"/>
      <c r="F71" s="20">
        <v>385</v>
      </c>
      <c r="G71" s="19">
        <f t="shared" si="42"/>
        <v>0.19154228855721392</v>
      </c>
      <c r="H71" s="9"/>
      <c r="I71" s="20">
        <v>1117</v>
      </c>
      <c r="J71" s="19">
        <f t="shared" si="43"/>
        <v>0.55572139303482582</v>
      </c>
      <c r="K71" s="9"/>
      <c r="L71" s="20">
        <f>SUM(I71,F71,C71)</f>
        <v>2010</v>
      </c>
    </row>
    <row r="72" spans="1:12">
      <c r="C72" s="6"/>
      <c r="D72" s="21"/>
      <c r="F72" s="6"/>
      <c r="G72" s="21"/>
      <c r="I72" s="6"/>
      <c r="J72" s="21"/>
      <c r="L72" s="6"/>
    </row>
    <row r="73" spans="1:12">
      <c r="B73" s="5" t="s">
        <v>19</v>
      </c>
      <c r="C73" s="6">
        <v>775</v>
      </c>
      <c r="D73" s="17">
        <f>C73/L73</f>
        <v>0.20940286409078626</v>
      </c>
      <c r="F73" s="6">
        <v>665</v>
      </c>
      <c r="G73" s="17">
        <f>F73/L73</f>
        <v>0.17968116725209402</v>
      </c>
      <c r="I73" s="6">
        <v>2261</v>
      </c>
      <c r="J73" s="17">
        <f>I73/L73</f>
        <v>0.61091596865711972</v>
      </c>
      <c r="L73" s="6">
        <f>SUM(I73,F73,C73)</f>
        <v>3701</v>
      </c>
    </row>
    <row r="75" spans="1:12">
      <c r="A75" s="5" t="s">
        <v>24</v>
      </c>
    </row>
    <row r="77" spans="1:12">
      <c r="A77" s="5" t="s">
        <v>1</v>
      </c>
    </row>
  </sheetData>
  <printOptions horizontalCentered="1"/>
  <pageMargins left="0.5" right="0.5" top="0.5" bottom="0.5" header="0.5" footer="0.5"/>
  <pageSetup scale="5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B7</vt:lpstr>
      <vt:lpstr>'2014 B7'!Print_Area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2015-01-29T16:44:07Z</cp:lastPrinted>
  <dcterms:created xsi:type="dcterms:W3CDTF">2014-12-29T22:07:42Z</dcterms:created>
  <dcterms:modified xsi:type="dcterms:W3CDTF">2015-01-29T17:09:03Z</dcterms:modified>
</cp:coreProperties>
</file>