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8770" windowHeight="14910"/>
  </bookViews>
  <sheets>
    <sheet name="Final" sheetId="5" r:id="rId1"/>
  </sheets>
  <definedNames>
    <definedName name="_AMO_UniqueIdentifier" hidden="1">"'2549b61a-bce5-4f02-add0-efecee7f86f4'"</definedName>
  </definedNames>
  <calcPr calcId="145621"/>
</workbook>
</file>

<file path=xl/calcChain.xml><?xml version="1.0" encoding="utf-8"?>
<calcChain xmlns="http://schemas.openxmlformats.org/spreadsheetml/2006/main">
  <c r="O93" i="5" l="1"/>
  <c r="M93" i="5" s="1"/>
  <c r="J93" i="5"/>
  <c r="O91" i="5"/>
  <c r="M91" i="5" s="1"/>
  <c r="J91" i="5"/>
  <c r="O90" i="5"/>
  <c r="M90" i="5"/>
  <c r="J90" i="5"/>
  <c r="O89" i="5"/>
  <c r="M89" i="5" s="1"/>
  <c r="J89" i="5"/>
  <c r="O87" i="5"/>
  <c r="M87" i="5"/>
  <c r="J87" i="5"/>
  <c r="O85" i="5"/>
  <c r="M85" i="5"/>
  <c r="J85" i="5"/>
  <c r="O84" i="5"/>
  <c r="M84" i="5" s="1"/>
  <c r="J84" i="5"/>
  <c r="O82" i="5"/>
  <c r="M82" i="5"/>
  <c r="J82" i="5"/>
  <c r="O81" i="5"/>
  <c r="M81" i="5" s="1"/>
  <c r="J81" i="5"/>
  <c r="O79" i="5"/>
  <c r="M79" i="5"/>
  <c r="J79" i="5"/>
  <c r="O78" i="5"/>
  <c r="M78" i="5" s="1"/>
  <c r="J78" i="5"/>
  <c r="O77" i="5"/>
  <c r="M77" i="5"/>
  <c r="J77" i="5"/>
  <c r="O75" i="5"/>
  <c r="M75" i="5" s="1"/>
  <c r="J75" i="5"/>
  <c r="O74" i="5"/>
  <c r="M74" i="5"/>
  <c r="J74" i="5"/>
  <c r="O73" i="5"/>
  <c r="M73" i="5" s="1"/>
  <c r="J73" i="5"/>
  <c r="O72" i="5"/>
  <c r="M72" i="5"/>
  <c r="J72" i="5"/>
  <c r="O70" i="5"/>
  <c r="M70" i="5" s="1"/>
  <c r="J70" i="5"/>
  <c r="O69" i="5"/>
  <c r="M69" i="5"/>
  <c r="J69" i="5"/>
  <c r="O68" i="5"/>
  <c r="M68" i="5" s="1"/>
  <c r="J68" i="5"/>
  <c r="O67" i="5"/>
  <c r="M67" i="5"/>
  <c r="J67" i="5"/>
  <c r="O66" i="5"/>
  <c r="M66" i="5" s="1"/>
  <c r="J66" i="5"/>
  <c r="O65" i="5"/>
  <c r="M65" i="5"/>
  <c r="J65" i="5"/>
  <c r="O64" i="5"/>
  <c r="M64" i="5" s="1"/>
  <c r="J64" i="5"/>
  <c r="O62" i="5"/>
  <c r="M62" i="5"/>
  <c r="J62" i="5"/>
  <c r="O61" i="5"/>
  <c r="M61" i="5" s="1"/>
  <c r="J61" i="5"/>
  <c r="O59" i="5"/>
  <c r="M59" i="5" s="1"/>
  <c r="J59" i="5"/>
  <c r="O58" i="5"/>
  <c r="M58" i="5"/>
  <c r="J58" i="5"/>
  <c r="O57" i="5"/>
  <c r="M57" i="5" s="1"/>
  <c r="J57" i="5"/>
  <c r="O56" i="5"/>
  <c r="M56" i="5"/>
  <c r="J56" i="5"/>
  <c r="O54" i="5"/>
  <c r="M54" i="5" s="1"/>
  <c r="J54" i="5"/>
  <c r="O53" i="5"/>
  <c r="M53" i="5"/>
  <c r="J53" i="5"/>
  <c r="O52" i="5"/>
  <c r="M52" i="5" s="1"/>
  <c r="J52" i="5"/>
  <c r="O51" i="5"/>
  <c r="M51" i="5"/>
  <c r="J51" i="5"/>
  <c r="O50" i="5"/>
  <c r="M50" i="5" s="1"/>
  <c r="J50" i="5"/>
  <c r="O49" i="5"/>
  <c r="M49" i="5"/>
  <c r="J49" i="5"/>
  <c r="O47" i="5"/>
  <c r="M47" i="5" s="1"/>
  <c r="J47" i="5"/>
  <c r="O46" i="5"/>
  <c r="M46" i="5"/>
  <c r="J46" i="5"/>
  <c r="O45" i="5"/>
  <c r="M45" i="5" s="1"/>
  <c r="J45" i="5"/>
  <c r="O43" i="5"/>
  <c r="M43" i="5" s="1"/>
  <c r="J43" i="5"/>
  <c r="O42" i="5"/>
  <c r="M42" i="5"/>
  <c r="J42" i="5"/>
  <c r="O40" i="5"/>
  <c r="M40" i="5" s="1"/>
  <c r="J40" i="5"/>
  <c r="O39" i="5"/>
  <c r="M39" i="5"/>
  <c r="J39" i="5"/>
  <c r="O37" i="5"/>
  <c r="M37" i="5" s="1"/>
  <c r="J37" i="5"/>
  <c r="O36" i="5"/>
  <c r="M36" i="5"/>
  <c r="J36" i="5"/>
  <c r="O34" i="5"/>
  <c r="M34" i="5" s="1"/>
  <c r="J34" i="5"/>
  <c r="O33" i="5"/>
  <c r="M33" i="5"/>
  <c r="J33" i="5"/>
  <c r="O31" i="5"/>
  <c r="M31" i="5" s="1"/>
  <c r="J31" i="5"/>
  <c r="O30" i="5"/>
  <c r="M30" i="5"/>
  <c r="J30" i="5"/>
  <c r="O29" i="5"/>
  <c r="M29" i="5"/>
  <c r="J29" i="5"/>
  <c r="O28" i="5"/>
  <c r="M28" i="5"/>
  <c r="J28" i="5"/>
  <c r="O26" i="5"/>
  <c r="M26" i="5" s="1"/>
  <c r="J26" i="5"/>
  <c r="O25" i="5"/>
  <c r="M25" i="5" s="1"/>
  <c r="J25" i="5"/>
  <c r="O23" i="5"/>
  <c r="M23" i="5"/>
  <c r="J23" i="5"/>
  <c r="O22" i="5"/>
  <c r="M22" i="5" s="1"/>
  <c r="J22" i="5"/>
  <c r="O21" i="5"/>
  <c r="M21" i="5" s="1"/>
  <c r="J21" i="5"/>
  <c r="O19" i="5"/>
  <c r="M19" i="5"/>
  <c r="J19" i="5"/>
  <c r="O18" i="5"/>
  <c r="M18" i="5" s="1"/>
  <c r="J18" i="5"/>
  <c r="O16" i="5"/>
  <c r="M16" i="5"/>
  <c r="J16" i="5"/>
  <c r="O15" i="5"/>
  <c r="M15" i="5" s="1"/>
  <c r="J15" i="5"/>
  <c r="O14" i="5"/>
  <c r="M14" i="5"/>
  <c r="J14" i="5"/>
  <c r="O13" i="5"/>
  <c r="M13" i="5" s="1"/>
  <c r="J13" i="5"/>
</calcChain>
</file>

<file path=xl/sharedStrings.xml><?xml version="1.0" encoding="utf-8"?>
<sst xmlns="http://schemas.openxmlformats.org/spreadsheetml/2006/main" count="89" uniqueCount="78">
  <si>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</si>
  <si>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</si>
  <si>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</si>
  <si>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</si>
  <si>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>Illinois Community College Board</t>
  </si>
  <si>
    <t>Table B-5</t>
  </si>
  <si>
    <t>RELATEDNESS OF EMPLOYMENT AMONG PROGRAM COMPLETERS</t>
  </si>
  <si>
    <t>IN SELECTED CAREER AND TECHNICAL EDUCATION PROGRAMS*</t>
  </si>
  <si>
    <t>EMPLOYED FULL-TIME</t>
  </si>
  <si>
    <t>EMPLOYED PART-TIME</t>
  </si>
  <si>
    <t>COMBINED</t>
  </si>
  <si>
    <t>RELATED</t>
  </si>
  <si>
    <t>NOT RELATED</t>
  </si>
  <si>
    <t>TOTAL</t>
  </si>
  <si>
    <t>CIP</t>
  </si>
  <si>
    <t>PROGRAM TITLE</t>
  </si>
  <si>
    <t>NUMBER</t>
  </si>
  <si>
    <t>PERCENT</t>
  </si>
  <si>
    <t>RESPONDING</t>
  </si>
  <si>
    <t>FY2014 GRADUATES FOR FY2015 REPORT</t>
  </si>
  <si>
    <t>AGRICULTURAL MECHANIZATION</t>
  </si>
  <si>
    <t>Agricultural Mechanization, General</t>
  </si>
  <si>
    <t>Agricultural Power Machinery Operator</t>
  </si>
  <si>
    <t>Agricultural Mechanics and Equipment/Machine Technology</t>
  </si>
  <si>
    <t>TEACHING ASSISTANTS/AIDES</t>
  </si>
  <si>
    <t>Teacher Assistant/Aide</t>
  </si>
  <si>
    <t>INDUSTRIAL PRODUCTION TECHNOLOGIES/TECHNICIANS</t>
  </si>
  <si>
    <t>Industrial Technology/Technician</t>
  </si>
  <si>
    <t>Manufacturing Engineering Technology/Technician</t>
  </si>
  <si>
    <t>MINING AND PETROLEUM TECHNOLOGIES/TECHNICIANS</t>
  </si>
  <si>
    <t>Petroleum Technology/Technician</t>
  </si>
  <si>
    <t>HUMAN DEVELOPMENT, FAMILY STUDIES, AND RELATED SERVICES</t>
  </si>
  <si>
    <t>Child Development</t>
  </si>
  <si>
    <t xml:space="preserve">Child Care and Support Services Management </t>
  </si>
  <si>
    <t>Child Care Provider/Assistant</t>
  </si>
  <si>
    <t>BIOLOGY TECHNICIAN/BIOTECHNOLOGY LABORATORY TECHNICIAN</t>
  </si>
  <si>
    <t>Biology Technician/Biotechnology Laboratory Technician</t>
  </si>
  <si>
    <t>SOCIAL WORK</t>
  </si>
  <si>
    <t>Social Work</t>
  </si>
  <si>
    <t>MASON/MASONRY</t>
  </si>
  <si>
    <t>Mason/Masonry</t>
  </si>
  <si>
    <t>CARPENTERS</t>
  </si>
  <si>
    <t>Carpentry/Carpenter</t>
  </si>
  <si>
    <t>HEAVY INDUSTRIAL EQUIPMENT MAINTENANCE TECHNOLOGIES</t>
  </si>
  <si>
    <t>Heavy Equipment Maintenance Technology/Technician</t>
  </si>
  <si>
    <t>Industrial Mechanics and Maintenance Technology</t>
  </si>
  <si>
    <t>VEHICLE MAINTENANCE AND REPAIR TECHNOLOGIES</t>
  </si>
  <si>
    <t>Autobody/Collision and Repair Technology/Technician</t>
  </si>
  <si>
    <t>Automobile/Automotive Mechanics Technology/Technician</t>
  </si>
  <si>
    <t>Diesel Mechanics Technology/Technician</t>
  </si>
  <si>
    <t>Airframe Mechanics and Aircraft Maintenance Technology/Technician</t>
  </si>
  <si>
    <t xml:space="preserve">Aircraft Powerplant Technology/Technician </t>
  </si>
  <si>
    <t>GROUND TRANSPORTATION</t>
  </si>
  <si>
    <t>Construction/Heavy Equipment/Earthmoving Equipment Operation</t>
  </si>
  <si>
    <t>Truck and Bus Driver/Commercial Vehicle Operation and Instructor</t>
  </si>
  <si>
    <t>Ground Transportation, Other</t>
  </si>
  <si>
    <t>COMMUNICATION DISORDERS SCIENCES AND SERVICES</t>
  </si>
  <si>
    <t>Speech-Language Pathology/Pathologist</t>
  </si>
  <si>
    <t>ALLIED HEALTH AND MEDICAL ASSISTING SERVICES</t>
  </si>
  <si>
    <t>Medical/Clinical Assistant</t>
  </si>
  <si>
    <t>Occupational Therapist Assistant</t>
  </si>
  <si>
    <t>Pharmacy Technician/Assistant</t>
  </si>
  <si>
    <t>Physical Therapy Technician/Assistant</t>
  </si>
  <si>
    <t>Veterinary/Animal Health Technology/Technician and Veterinary Assistant</t>
  </si>
  <si>
    <t>Emergency Care Attendant (EMT Ambulance)</t>
  </si>
  <si>
    <t>MENTAL AND SOCIAL HEALTH SERVICES AND ALLIED PROFESSIONS</t>
  </si>
  <si>
    <t>Substance Abuse/Addiction Counseling</t>
  </si>
  <si>
    <t>Psychiatric/Mental Health Services Technician</t>
  </si>
  <si>
    <t>Community Health Services/Liaison/Counseling</t>
  </si>
  <si>
    <t>ENTREPRENEURIAL AND SMALL BUSINESS OPERATIONS</t>
  </si>
  <si>
    <t>Entrepreneurship/Entrepreneurial Studies</t>
  </si>
  <si>
    <t>Small Business Administration/Management</t>
  </si>
  <si>
    <t>HUMAN RESOURCES MANAGEMENT AND SERVICES</t>
  </si>
  <si>
    <t>Human Resources Management/Personnel Administration, General</t>
  </si>
  <si>
    <t>MARKETING</t>
  </si>
  <si>
    <t>Marketing/Marketing Management, General</t>
  </si>
  <si>
    <t>Report Total</t>
  </si>
  <si>
    <t>SOURCE OF DATA:  Follow-Up Study of Fiscal Year 2014 Career and Technical Education Program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</si>
</sst>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000"/>
    <numFmt numFmtId="166" formatCode="000000"/>
    <numFmt numFmtId="167" formatCode="0.0%"/>
  </numFmts>
  <fonts count="7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3" fillId="0" borderId="0"/>
  </cellStyleXfs>
  <cellXfs count="36">
    <xf numFmtId="0" fontId="0" fillId="0" borderId="0" xfId="0"/>
    <xf numFmtId="3" fontId="0" fillId="0" borderId="0" xfId="0" applyNumberFormat="1"/>
    <xf numFmtId="0" fontId="3" fillId="0" borderId="0" xfId="0" applyFont="1" applyFill="1"/>
    <xf numFmtId="0" fontId="4" fillId="0" borderId="0" xfId="0" applyFont="1"/>
    <xf numFmtId="0" fontId="3" fillId="0" borderId="0" xfId="8"/>
    <xf numFmtId="0" fontId="3" fillId="0" borderId="0" xfId="8" applyFill="1" applyAlignment="1">
      <alignment horizontal="centerContinuous"/>
    </xf>
    <xf numFmtId="3" fontId="3" fillId="0" borderId="0" xfId="8" applyNumberFormat="1" applyFill="1" applyAlignment="1">
      <alignment horizontal="centerContinuous"/>
    </xf>
    <xf numFmtId="0" fontId="3" fillId="0" borderId="0" xfId="8" applyFill="1"/>
    <xf numFmtId="3" fontId="3" fillId="0" borderId="0" xfId="8" applyNumberFormat="1" applyFill="1"/>
    <xf numFmtId="3" fontId="5" fillId="0" borderId="0" xfId="8" applyNumberFormat="1" applyFont="1" applyFill="1" applyAlignment="1">
      <alignment horizontal="center"/>
    </xf>
    <xf numFmtId="3" fontId="5" fillId="0" borderId="0" xfId="8" applyNumberFormat="1" applyFont="1" applyFill="1"/>
    <xf numFmtId="3" fontId="5" fillId="0" borderId="0" xfId="8" applyNumberFormat="1" applyFont="1" applyFill="1" applyAlignment="1">
      <alignment horizontal="centerContinuous"/>
    </xf>
    <xf numFmtId="0" fontId="5" fillId="0" borderId="0" xfId="8" applyFont="1" applyFill="1" applyAlignment="1">
      <alignment horizontal="centerContinuous"/>
    </xf>
    <xf numFmtId="0" fontId="5" fillId="0" borderId="0" xfId="8" applyFont="1" applyFill="1"/>
    <xf numFmtId="0" fontId="3" fillId="0" borderId="2" xfId="8" applyFill="1" applyBorder="1" applyAlignment="1">
      <alignment horizontal="right"/>
    </xf>
    <xf numFmtId="0" fontId="3" fillId="0" borderId="2" xfId="8" applyFill="1" applyBorder="1"/>
    <xf numFmtId="3" fontId="3" fillId="0" borderId="2" xfId="8" applyNumberFormat="1" applyFill="1" applyBorder="1" applyAlignment="1">
      <alignment horizontal="center"/>
    </xf>
    <xf numFmtId="3" fontId="3" fillId="0" borderId="2" xfId="8" applyNumberFormat="1" applyFill="1" applyBorder="1"/>
    <xf numFmtId="0" fontId="6" fillId="0" borderId="2" xfId="8" applyFont="1" applyFill="1" applyBorder="1" applyAlignment="1">
      <alignment horizontal="center"/>
    </xf>
    <xf numFmtId="0" fontId="6" fillId="0" borderId="2" xfId="8" applyFont="1" applyFill="1" applyBorder="1"/>
    <xf numFmtId="3" fontId="3" fillId="0" borderId="2" xfId="8" applyNumberFormat="1" applyFill="1" applyBorder="1" applyAlignment="1">
      <alignment horizontal="centerContinuous"/>
    </xf>
    <xf numFmtId="0" fontId="3" fillId="0" borderId="2" xfId="8" applyFill="1" applyBorder="1" applyAlignment="1">
      <alignment horizontal="centerContinuous"/>
    </xf>
    <xf numFmtId="167" fontId="0" fillId="0" borderId="0" xfId="0" applyNumberFormat="1"/>
    <xf numFmtId="3" fontId="5" fillId="0" borderId="0" xfId="0" applyNumberFormat="1" applyFont="1"/>
    <xf numFmtId="167" fontId="5" fillId="0" borderId="0" xfId="0" applyNumberFormat="1" applyFont="1"/>
    <xf numFmtId="3" fontId="3" fillId="0" borderId="0" xfId="8" applyNumberFormat="1"/>
    <xf numFmtId="165" fontId="3" fillId="0" borderId="0" xfId="0" applyNumberFormat="1" applyFont="1" applyFill="1" applyAlignment="1">
      <alignment horizontal="right"/>
    </xf>
    <xf numFmtId="0" fontId="3" fillId="0" borderId="0" xfId="0" applyFont="1"/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8" applyFont="1"/>
    <xf numFmtId="3" fontId="5" fillId="0" borderId="0" xfId="8" applyNumberFormat="1" applyFont="1"/>
    <xf numFmtId="166" fontId="3" fillId="0" borderId="0" xfId="8" quotePrefix="1" applyNumberFormat="1" applyFont="1" applyFill="1" applyAlignment="1">
      <alignment horizontal="right"/>
    </xf>
    <xf numFmtId="0" fontId="3" fillId="0" borderId="0" xfId="8" applyFont="1"/>
    <xf numFmtId="0" fontId="3" fillId="0" borderId="0" xfId="8" applyFont="1" applyFill="1"/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workbookViewId="0">
      <selection activeCell="A12" sqref="A12"/>
    </sheetView>
  </sheetViews>
  <sheetFormatPr defaultRowHeight="12.75" x14ac:dyDescent="0.2"/>
  <cols>
    <col min="1" max="1" width="9.140625" style="4"/>
    <col min="2" max="2" width="89" style="4" customWidth="1"/>
    <col min="3" max="3" width="11.7109375" style="4" customWidth="1"/>
    <col min="4" max="4" width="14.28515625" style="4" customWidth="1"/>
    <col min="5" max="5" width="2.5703125" style="4" customWidth="1"/>
    <col min="6" max="6" width="11.7109375" style="4" customWidth="1"/>
    <col min="7" max="7" width="14.28515625" style="4" customWidth="1"/>
    <col min="8" max="8" width="2.5703125" style="4" customWidth="1"/>
    <col min="9" max="10" width="10.140625" style="4" customWidth="1"/>
    <col min="11" max="11" width="2.5703125" style="4" customWidth="1"/>
    <col min="12" max="13" width="10.140625" style="4" customWidth="1"/>
    <col min="14" max="14" width="2.5703125" style="4" customWidth="1"/>
    <col min="15" max="15" width="9.140625" style="4"/>
    <col min="16" max="16" width="2.5703125" style="4" customWidth="1"/>
    <col min="17" max="16384" width="9.140625" style="4"/>
  </cols>
  <sheetData>
    <row r="1" spans="1:16" x14ac:dyDescent="0.2">
      <c r="A1" s="5" t="s">
        <v>4</v>
      </c>
      <c r="B1" s="5"/>
      <c r="C1" s="6"/>
      <c r="D1" s="6"/>
      <c r="E1" s="6"/>
      <c r="F1" s="6"/>
      <c r="G1" s="6"/>
      <c r="H1" s="6"/>
      <c r="I1" s="6"/>
      <c r="J1" s="5"/>
      <c r="K1" s="5"/>
      <c r="L1" s="6"/>
      <c r="M1" s="5"/>
      <c r="N1" s="5"/>
      <c r="O1" s="6"/>
      <c r="P1" s="5"/>
    </row>
    <row r="2" spans="1:16" x14ac:dyDescent="0.2">
      <c r="A2" s="5"/>
      <c r="B2" s="5"/>
      <c r="C2" s="6"/>
      <c r="D2" s="6"/>
      <c r="E2" s="6"/>
      <c r="F2" s="6"/>
      <c r="G2" s="6"/>
      <c r="H2" s="6"/>
      <c r="I2" s="6"/>
      <c r="J2" s="5"/>
      <c r="K2" s="5"/>
      <c r="L2" s="6"/>
      <c r="M2" s="5"/>
      <c r="N2" s="5"/>
      <c r="O2" s="6"/>
      <c r="P2" s="5"/>
    </row>
    <row r="3" spans="1:16" x14ac:dyDescent="0.2">
      <c r="A3" s="5" t="s">
        <v>5</v>
      </c>
      <c r="B3" s="5"/>
      <c r="C3" s="6"/>
      <c r="D3" s="6"/>
      <c r="E3" s="6"/>
      <c r="F3" s="6"/>
      <c r="G3" s="6"/>
      <c r="H3" s="6"/>
      <c r="I3" s="6"/>
      <c r="J3" s="5"/>
      <c r="K3" s="5"/>
      <c r="L3" s="6"/>
      <c r="M3" s="5"/>
      <c r="N3" s="5"/>
      <c r="O3" s="6"/>
      <c r="P3" s="5"/>
    </row>
    <row r="4" spans="1:16" x14ac:dyDescent="0.2">
      <c r="A4" s="5"/>
      <c r="B4" s="5"/>
      <c r="C4" s="6"/>
      <c r="D4" s="6"/>
      <c r="E4" s="6"/>
      <c r="F4" s="6"/>
      <c r="G4" s="6"/>
      <c r="H4" s="6"/>
      <c r="I4" s="6"/>
      <c r="J4" s="5"/>
      <c r="K4" s="5"/>
      <c r="L4" s="6"/>
      <c r="M4" s="5"/>
      <c r="N4" s="5"/>
      <c r="O4" s="6"/>
      <c r="P4" s="5"/>
    </row>
    <row r="5" spans="1:16" x14ac:dyDescent="0.2">
      <c r="A5" s="5" t="s">
        <v>6</v>
      </c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5"/>
      <c r="N5" s="5"/>
      <c r="O5" s="6"/>
      <c r="P5" s="5"/>
    </row>
    <row r="6" spans="1:16" x14ac:dyDescent="0.2">
      <c r="A6" s="5" t="s">
        <v>7</v>
      </c>
      <c r="B6" s="5"/>
      <c r="C6" s="6"/>
      <c r="D6" s="6"/>
      <c r="E6" s="6"/>
      <c r="F6" s="6"/>
      <c r="G6" s="6"/>
      <c r="H6" s="6"/>
      <c r="I6" s="6"/>
      <c r="J6" s="5"/>
      <c r="K6" s="5"/>
      <c r="L6" s="6"/>
      <c r="M6" s="5"/>
      <c r="N6" s="5"/>
      <c r="O6" s="6"/>
      <c r="P6" s="5"/>
    </row>
    <row r="7" spans="1:16" x14ac:dyDescent="0.2">
      <c r="A7" s="5" t="s">
        <v>19</v>
      </c>
      <c r="B7" s="5"/>
      <c r="C7" s="6"/>
      <c r="D7" s="6"/>
      <c r="E7" s="6"/>
      <c r="F7" s="6"/>
      <c r="G7" s="6"/>
      <c r="H7" s="6"/>
      <c r="I7" s="6"/>
      <c r="J7" s="5"/>
      <c r="K7" s="5"/>
      <c r="L7" s="6"/>
      <c r="M7" s="5"/>
      <c r="N7" s="5"/>
      <c r="O7" s="6"/>
      <c r="P7" s="5"/>
    </row>
    <row r="8" spans="1:16" x14ac:dyDescent="0.2">
      <c r="A8" s="5"/>
      <c r="B8" s="5"/>
      <c r="C8" s="6"/>
      <c r="D8" s="6"/>
      <c r="E8" s="6"/>
      <c r="F8" s="6"/>
      <c r="G8" s="6"/>
      <c r="H8" s="6"/>
      <c r="I8" s="6"/>
      <c r="J8" s="5"/>
      <c r="K8" s="5"/>
      <c r="L8" s="6"/>
      <c r="M8" s="5"/>
      <c r="N8" s="5"/>
      <c r="O8" s="6"/>
      <c r="P8" s="5"/>
    </row>
    <row r="9" spans="1:16" x14ac:dyDescent="0.2">
      <c r="A9" s="7"/>
      <c r="B9" s="7"/>
      <c r="C9" s="6" t="s">
        <v>8</v>
      </c>
      <c r="D9" s="6"/>
      <c r="E9" s="8"/>
      <c r="F9" s="6" t="s">
        <v>9</v>
      </c>
      <c r="G9" s="6"/>
      <c r="H9" s="8"/>
      <c r="I9" s="6" t="s">
        <v>10</v>
      </c>
      <c r="J9" s="5"/>
      <c r="K9" s="5"/>
      <c r="L9" s="6"/>
      <c r="M9" s="5"/>
      <c r="N9" s="7"/>
      <c r="O9" s="8"/>
      <c r="P9" s="7"/>
    </row>
    <row r="10" spans="1:16" x14ac:dyDescent="0.2">
      <c r="A10" s="7"/>
      <c r="B10" s="7"/>
      <c r="C10" s="9" t="s">
        <v>11</v>
      </c>
      <c r="D10" s="9" t="s">
        <v>12</v>
      </c>
      <c r="E10" s="10"/>
      <c r="F10" s="9" t="s">
        <v>11</v>
      </c>
      <c r="G10" s="9" t="s">
        <v>12</v>
      </c>
      <c r="H10" s="10"/>
      <c r="I10" s="11" t="s">
        <v>11</v>
      </c>
      <c r="J10" s="12"/>
      <c r="K10" s="13"/>
      <c r="L10" s="11" t="s">
        <v>12</v>
      </c>
      <c r="M10" s="12"/>
      <c r="N10" s="7"/>
      <c r="O10" s="6" t="s">
        <v>13</v>
      </c>
      <c r="P10" s="5"/>
    </row>
    <row r="11" spans="1:16" x14ac:dyDescent="0.2">
      <c r="A11" s="14" t="s">
        <v>14</v>
      </c>
      <c r="B11" s="15" t="s">
        <v>15</v>
      </c>
      <c r="C11" s="16" t="s">
        <v>16</v>
      </c>
      <c r="D11" s="16" t="s">
        <v>16</v>
      </c>
      <c r="E11" s="17"/>
      <c r="F11" s="16" t="s">
        <v>16</v>
      </c>
      <c r="G11" s="16" t="s">
        <v>16</v>
      </c>
      <c r="H11" s="17"/>
      <c r="I11" s="16" t="s">
        <v>16</v>
      </c>
      <c r="J11" s="18" t="s">
        <v>17</v>
      </c>
      <c r="K11" s="19"/>
      <c r="L11" s="17" t="s">
        <v>16</v>
      </c>
      <c r="M11" s="19" t="s">
        <v>17</v>
      </c>
      <c r="N11" s="15"/>
      <c r="O11" s="20" t="s">
        <v>18</v>
      </c>
      <c r="P11" s="21"/>
    </row>
    <row r="13" spans="1:16" x14ac:dyDescent="0.2">
      <c r="A13" s="26">
        <v>102</v>
      </c>
      <c r="B13" s="27" t="s">
        <v>20</v>
      </c>
      <c r="C13" s="25">
        <v>73</v>
      </c>
      <c r="D13" s="25">
        <v>2</v>
      </c>
      <c r="E13" s="25"/>
      <c r="F13" s="25">
        <v>14</v>
      </c>
      <c r="G13" s="25">
        <v>1</v>
      </c>
      <c r="H13" s="25"/>
      <c r="I13" s="25">
        <v>87</v>
      </c>
      <c r="J13" s="22">
        <f>I13/O13</f>
        <v>0.96666666666666667</v>
      </c>
      <c r="L13" s="4">
        <v>3</v>
      </c>
      <c r="M13" s="22">
        <f>L13/O13</f>
        <v>3.3333333333333333E-2</v>
      </c>
      <c r="O13" s="1">
        <f>I13+L13</f>
        <v>90</v>
      </c>
    </row>
    <row r="14" spans="1:16" x14ac:dyDescent="0.2">
      <c r="A14" s="33">
        <v>10201</v>
      </c>
      <c r="B14" s="34" t="s">
        <v>21</v>
      </c>
      <c r="C14" s="25">
        <v>13</v>
      </c>
      <c r="D14" s="25">
        <v>0</v>
      </c>
      <c r="E14" s="25"/>
      <c r="F14" s="25">
        <v>2</v>
      </c>
      <c r="G14" s="25">
        <v>0</v>
      </c>
      <c r="H14" s="25"/>
      <c r="I14" s="25">
        <v>15</v>
      </c>
      <c r="J14" s="22">
        <f>I14/O14</f>
        <v>1</v>
      </c>
      <c r="L14" s="4">
        <v>0</v>
      </c>
      <c r="M14" s="22">
        <f>L14/O14</f>
        <v>0</v>
      </c>
      <c r="O14" s="1">
        <f>I14+L14</f>
        <v>15</v>
      </c>
    </row>
    <row r="15" spans="1:16" x14ac:dyDescent="0.2">
      <c r="A15" s="33">
        <v>10204</v>
      </c>
      <c r="B15" s="34" t="s">
        <v>22</v>
      </c>
      <c r="C15" s="25">
        <v>20</v>
      </c>
      <c r="D15" s="25">
        <v>1</v>
      </c>
      <c r="E15" s="25"/>
      <c r="F15" s="25">
        <v>3</v>
      </c>
      <c r="G15" s="25">
        <v>0</v>
      </c>
      <c r="H15" s="25"/>
      <c r="I15" s="25">
        <v>23</v>
      </c>
      <c r="J15" s="22">
        <f>I15/O15</f>
        <v>0.95833333333333337</v>
      </c>
      <c r="L15" s="4">
        <v>1</v>
      </c>
      <c r="M15" s="22">
        <f>L15/O15</f>
        <v>4.1666666666666664E-2</v>
      </c>
      <c r="O15" s="1">
        <f>I15+L15</f>
        <v>24</v>
      </c>
    </row>
    <row r="16" spans="1:16" x14ac:dyDescent="0.2">
      <c r="A16" s="28">
        <v>10205</v>
      </c>
      <c r="B16" s="27" t="s">
        <v>23</v>
      </c>
      <c r="C16" s="25">
        <v>40</v>
      </c>
      <c r="D16" s="25">
        <v>1</v>
      </c>
      <c r="E16" s="25"/>
      <c r="F16" s="25">
        <v>9</v>
      </c>
      <c r="G16" s="25">
        <v>1</v>
      </c>
      <c r="H16" s="25"/>
      <c r="I16" s="25">
        <v>49</v>
      </c>
      <c r="J16" s="22">
        <f>I16/O16</f>
        <v>0.96078431372549022</v>
      </c>
      <c r="L16" s="4">
        <v>2</v>
      </c>
      <c r="M16" s="22">
        <f>L16/O16</f>
        <v>3.9215686274509803E-2</v>
      </c>
      <c r="O16" s="1">
        <f>I16+L16</f>
        <v>51</v>
      </c>
    </row>
    <row r="17" spans="1:15" x14ac:dyDescent="0.2">
      <c r="A17" s="2"/>
      <c r="B17" s="27"/>
      <c r="C17" s="25"/>
      <c r="D17" s="25"/>
      <c r="E17" s="25"/>
      <c r="F17" s="25"/>
      <c r="G17" s="25"/>
      <c r="H17" s="25"/>
      <c r="I17" s="25"/>
      <c r="J17" s="22"/>
      <c r="M17" s="22"/>
      <c r="O17" s="1"/>
    </row>
    <row r="18" spans="1:15" x14ac:dyDescent="0.2">
      <c r="A18" s="2">
        <v>1315</v>
      </c>
      <c r="B18" s="27" t="s">
        <v>24</v>
      </c>
      <c r="C18" s="25">
        <v>5</v>
      </c>
      <c r="D18" s="25">
        <v>4</v>
      </c>
      <c r="E18" s="25"/>
      <c r="F18" s="25">
        <v>4</v>
      </c>
      <c r="G18" s="25">
        <v>3</v>
      </c>
      <c r="H18" s="25"/>
      <c r="I18" s="25">
        <v>9</v>
      </c>
      <c r="J18" s="22">
        <f>I18/O18</f>
        <v>0.5625</v>
      </c>
      <c r="L18" s="4">
        <v>7</v>
      </c>
      <c r="M18" s="22">
        <f>L18/O18</f>
        <v>0.4375</v>
      </c>
      <c r="O18" s="1">
        <f>I18+L18</f>
        <v>16</v>
      </c>
    </row>
    <row r="19" spans="1:15" x14ac:dyDescent="0.2">
      <c r="A19" s="2">
        <v>131501</v>
      </c>
      <c r="B19" s="27" t="s">
        <v>25</v>
      </c>
      <c r="C19" s="25">
        <v>5</v>
      </c>
      <c r="D19" s="25">
        <v>4</v>
      </c>
      <c r="E19" s="25"/>
      <c r="F19" s="25">
        <v>4</v>
      </c>
      <c r="G19" s="25">
        <v>3</v>
      </c>
      <c r="H19" s="25"/>
      <c r="I19" s="25">
        <v>9</v>
      </c>
      <c r="J19" s="22">
        <f>I19/O19</f>
        <v>0.5625</v>
      </c>
      <c r="L19" s="4">
        <v>7</v>
      </c>
      <c r="M19" s="22">
        <f>L19/O19</f>
        <v>0.4375</v>
      </c>
      <c r="O19" s="1">
        <f>I19+L19</f>
        <v>16</v>
      </c>
    </row>
    <row r="20" spans="1:15" x14ac:dyDescent="0.2">
      <c r="A20" s="2"/>
      <c r="B20" s="27"/>
      <c r="C20" s="25"/>
      <c r="D20" s="25"/>
      <c r="E20" s="25"/>
      <c r="F20" s="25"/>
      <c r="G20" s="25"/>
      <c r="H20" s="25"/>
      <c r="I20" s="25"/>
      <c r="J20" s="22"/>
      <c r="M20" s="22"/>
      <c r="O20" s="1"/>
    </row>
    <row r="21" spans="1:15" x14ac:dyDescent="0.2">
      <c r="A21" s="2">
        <v>1506</v>
      </c>
      <c r="B21" s="27" t="s">
        <v>26</v>
      </c>
      <c r="C21" s="25">
        <v>33</v>
      </c>
      <c r="D21" s="25">
        <v>18</v>
      </c>
      <c r="E21" s="25"/>
      <c r="F21" s="25">
        <v>3</v>
      </c>
      <c r="G21" s="25">
        <v>2</v>
      </c>
      <c r="H21" s="25"/>
      <c r="I21" s="25">
        <v>36</v>
      </c>
      <c r="J21" s="22">
        <f>I21/O21</f>
        <v>0.6428571428571429</v>
      </c>
      <c r="L21" s="4">
        <v>20</v>
      </c>
      <c r="M21" s="22">
        <f>L21/O21</f>
        <v>0.35714285714285715</v>
      </c>
      <c r="O21" s="1">
        <f>I21+L21</f>
        <v>56</v>
      </c>
    </row>
    <row r="22" spans="1:15" x14ac:dyDescent="0.2">
      <c r="A22" s="29">
        <v>150612</v>
      </c>
      <c r="B22" s="27" t="s">
        <v>27</v>
      </c>
      <c r="C22" s="25">
        <v>8</v>
      </c>
      <c r="D22" s="25">
        <v>11</v>
      </c>
      <c r="E22" s="25"/>
      <c r="F22" s="25">
        <v>1</v>
      </c>
      <c r="G22" s="25">
        <v>0</v>
      </c>
      <c r="H22" s="25"/>
      <c r="I22" s="25">
        <v>9</v>
      </c>
      <c r="J22" s="22">
        <f>I22/O22</f>
        <v>0.45</v>
      </c>
      <c r="L22" s="4">
        <v>11</v>
      </c>
      <c r="M22" s="22">
        <f>L22/O22</f>
        <v>0.55000000000000004</v>
      </c>
      <c r="O22" s="1">
        <f>I22+L22</f>
        <v>20</v>
      </c>
    </row>
    <row r="23" spans="1:15" x14ac:dyDescent="0.2">
      <c r="A23" s="29">
        <v>150613</v>
      </c>
      <c r="B23" s="27" t="s">
        <v>28</v>
      </c>
      <c r="C23" s="25">
        <v>25</v>
      </c>
      <c r="D23" s="25">
        <v>7</v>
      </c>
      <c r="E23" s="25"/>
      <c r="F23" s="25">
        <v>2</v>
      </c>
      <c r="G23" s="25">
        <v>2</v>
      </c>
      <c r="H23" s="25"/>
      <c r="I23" s="25">
        <v>27</v>
      </c>
      <c r="J23" s="22">
        <f>I23/O23</f>
        <v>0.75</v>
      </c>
      <c r="L23" s="4">
        <v>9</v>
      </c>
      <c r="M23" s="22">
        <f>L23/O23</f>
        <v>0.25</v>
      </c>
      <c r="O23" s="1">
        <f>I23+L23</f>
        <v>36</v>
      </c>
    </row>
    <row r="24" spans="1:15" x14ac:dyDescent="0.2">
      <c r="A24" s="2"/>
      <c r="B24" s="27"/>
      <c r="C24" s="25"/>
      <c r="D24" s="25"/>
      <c r="E24" s="25"/>
      <c r="F24" s="25"/>
      <c r="G24" s="25"/>
      <c r="H24" s="25"/>
      <c r="I24" s="25"/>
      <c r="J24" s="22"/>
      <c r="M24" s="22"/>
      <c r="O24" s="1"/>
    </row>
    <row r="25" spans="1:15" x14ac:dyDescent="0.2">
      <c r="A25" s="2">
        <v>1509</v>
      </c>
      <c r="B25" s="27" t="s">
        <v>29</v>
      </c>
      <c r="C25" s="25">
        <v>6</v>
      </c>
      <c r="D25" s="25">
        <v>1</v>
      </c>
      <c r="E25" s="25"/>
      <c r="F25" s="25">
        <v>0</v>
      </c>
      <c r="G25" s="25">
        <v>0</v>
      </c>
      <c r="H25" s="25"/>
      <c r="I25" s="25">
        <v>6</v>
      </c>
      <c r="J25" s="22">
        <f>I25/O25</f>
        <v>0.8571428571428571</v>
      </c>
      <c r="L25" s="4">
        <v>1</v>
      </c>
      <c r="M25" s="22">
        <f>L25/O25</f>
        <v>0.14285714285714285</v>
      </c>
      <c r="O25" s="1">
        <f>I25+L25</f>
        <v>7</v>
      </c>
    </row>
    <row r="26" spans="1:15" x14ac:dyDescent="0.2">
      <c r="A26" s="29">
        <v>150903</v>
      </c>
      <c r="B26" s="27" t="s">
        <v>30</v>
      </c>
      <c r="C26" s="25">
        <v>6</v>
      </c>
      <c r="D26" s="25">
        <v>1</v>
      </c>
      <c r="E26" s="25"/>
      <c r="F26" s="25">
        <v>0</v>
      </c>
      <c r="G26" s="25">
        <v>0</v>
      </c>
      <c r="H26" s="25"/>
      <c r="I26" s="25">
        <v>6</v>
      </c>
      <c r="J26" s="22">
        <f>I26/O26</f>
        <v>0.8571428571428571</v>
      </c>
      <c r="L26" s="4">
        <v>1</v>
      </c>
      <c r="M26" s="22">
        <f>L26/O26</f>
        <v>0.14285714285714285</v>
      </c>
      <c r="O26" s="1">
        <f>I26+L26</f>
        <v>7</v>
      </c>
    </row>
    <row r="27" spans="1:15" x14ac:dyDescent="0.2">
      <c r="A27" s="2"/>
      <c r="B27" s="27"/>
      <c r="C27" s="25"/>
      <c r="D27" s="25"/>
      <c r="E27" s="25"/>
      <c r="F27" s="25"/>
      <c r="G27" s="25"/>
      <c r="H27" s="25"/>
      <c r="I27" s="25"/>
      <c r="J27" s="22"/>
      <c r="M27" s="22"/>
      <c r="O27" s="1"/>
    </row>
    <row r="28" spans="1:15" x14ac:dyDescent="0.2">
      <c r="A28" s="2">
        <v>1907</v>
      </c>
      <c r="B28" s="27" t="s">
        <v>31</v>
      </c>
      <c r="C28" s="25">
        <v>238</v>
      </c>
      <c r="D28" s="25">
        <v>39</v>
      </c>
      <c r="E28" s="25"/>
      <c r="F28" s="25">
        <v>82</v>
      </c>
      <c r="G28" s="25">
        <v>27</v>
      </c>
      <c r="H28" s="25"/>
      <c r="I28" s="25">
        <v>320</v>
      </c>
      <c r="J28" s="22">
        <f>I28/O28</f>
        <v>0.82901554404145072</v>
      </c>
      <c r="L28" s="4">
        <v>66</v>
      </c>
      <c r="M28" s="22">
        <f>L28/O28</f>
        <v>0.17098445595854922</v>
      </c>
      <c r="O28" s="1">
        <f>I28+L28</f>
        <v>386</v>
      </c>
    </row>
    <row r="29" spans="1:15" x14ac:dyDescent="0.2">
      <c r="A29" s="35">
        <v>190706</v>
      </c>
      <c r="B29" s="34" t="s">
        <v>32</v>
      </c>
      <c r="C29" s="25">
        <v>20</v>
      </c>
      <c r="D29" s="25">
        <v>3</v>
      </c>
      <c r="E29" s="25"/>
      <c r="F29" s="25">
        <v>2</v>
      </c>
      <c r="G29" s="25">
        <v>1</v>
      </c>
      <c r="H29" s="25"/>
      <c r="I29" s="25">
        <v>22</v>
      </c>
      <c r="J29" s="22">
        <f>I29/O29</f>
        <v>0.84615384615384615</v>
      </c>
      <c r="L29" s="4">
        <v>4</v>
      </c>
      <c r="M29" s="22">
        <f>L29/O29</f>
        <v>0.15384615384615385</v>
      </c>
      <c r="O29" s="1">
        <f>I29+L29</f>
        <v>26</v>
      </c>
    </row>
    <row r="30" spans="1:15" x14ac:dyDescent="0.2">
      <c r="A30" s="35">
        <v>190708</v>
      </c>
      <c r="B30" s="34" t="s">
        <v>33</v>
      </c>
      <c r="C30" s="25">
        <v>2</v>
      </c>
      <c r="D30" s="25">
        <v>0</v>
      </c>
      <c r="E30" s="25"/>
      <c r="F30" s="25">
        <v>0</v>
      </c>
      <c r="G30" s="25">
        <v>1</v>
      </c>
      <c r="H30" s="25"/>
      <c r="I30" s="25">
        <v>2</v>
      </c>
      <c r="J30" s="22">
        <f>I30/O30</f>
        <v>0.66666666666666663</v>
      </c>
      <c r="L30" s="4">
        <v>1</v>
      </c>
      <c r="M30" s="22">
        <f>L30/O30</f>
        <v>0.33333333333333331</v>
      </c>
      <c r="O30" s="1">
        <f>I30+L30</f>
        <v>3</v>
      </c>
    </row>
    <row r="31" spans="1:15" x14ac:dyDescent="0.2">
      <c r="A31" s="2">
        <v>190709</v>
      </c>
      <c r="B31" s="27" t="s">
        <v>34</v>
      </c>
      <c r="C31" s="25">
        <v>216</v>
      </c>
      <c r="D31" s="25">
        <v>36</v>
      </c>
      <c r="E31" s="25"/>
      <c r="F31" s="25">
        <v>80</v>
      </c>
      <c r="G31" s="25">
        <v>25</v>
      </c>
      <c r="H31" s="25"/>
      <c r="I31" s="25">
        <v>296</v>
      </c>
      <c r="J31" s="22">
        <f>I31/O31</f>
        <v>0.82913165266106448</v>
      </c>
      <c r="L31" s="4">
        <v>61</v>
      </c>
      <c r="M31" s="22">
        <f>L31/O31</f>
        <v>0.17086834733893558</v>
      </c>
      <c r="O31" s="1">
        <f>I31+L31</f>
        <v>357</v>
      </c>
    </row>
    <row r="32" spans="1:15" x14ac:dyDescent="0.2">
      <c r="A32" s="2"/>
      <c r="B32" s="27"/>
      <c r="C32" s="25"/>
      <c r="D32" s="25"/>
      <c r="E32" s="25"/>
      <c r="F32" s="25"/>
      <c r="G32" s="25"/>
      <c r="H32" s="25"/>
      <c r="I32" s="25"/>
      <c r="J32" s="22"/>
      <c r="M32" s="22"/>
      <c r="O32" s="1"/>
    </row>
    <row r="33" spans="1:15" x14ac:dyDescent="0.2">
      <c r="A33" s="35">
        <v>4101</v>
      </c>
      <c r="B33" s="34" t="s">
        <v>35</v>
      </c>
      <c r="C33" s="25">
        <v>5</v>
      </c>
      <c r="D33" s="25">
        <v>1</v>
      </c>
      <c r="E33" s="25"/>
      <c r="F33" s="25">
        <v>0</v>
      </c>
      <c r="G33" s="25">
        <v>0</v>
      </c>
      <c r="H33" s="25"/>
      <c r="I33" s="25">
        <v>5</v>
      </c>
      <c r="J33" s="22">
        <f>I33/O33</f>
        <v>0.83333333333333337</v>
      </c>
      <c r="L33" s="4">
        <v>1</v>
      </c>
      <c r="M33" s="22">
        <f>L33/O33</f>
        <v>0.16666666666666666</v>
      </c>
      <c r="O33" s="1">
        <f>I33+L33</f>
        <v>6</v>
      </c>
    </row>
    <row r="34" spans="1:15" x14ac:dyDescent="0.2">
      <c r="A34" s="35">
        <v>410101</v>
      </c>
      <c r="B34" s="34" t="s">
        <v>36</v>
      </c>
      <c r="C34" s="25">
        <v>5</v>
      </c>
      <c r="D34" s="25">
        <v>1</v>
      </c>
      <c r="E34" s="25"/>
      <c r="F34" s="25">
        <v>0</v>
      </c>
      <c r="G34" s="25">
        <v>0</v>
      </c>
      <c r="H34" s="25"/>
      <c r="I34" s="25">
        <v>5</v>
      </c>
      <c r="J34" s="22">
        <f>I34/O34</f>
        <v>0.83333333333333337</v>
      </c>
      <c r="L34" s="4">
        <v>1</v>
      </c>
      <c r="M34" s="22">
        <f>L34/O34</f>
        <v>0.16666666666666666</v>
      </c>
      <c r="O34" s="1">
        <f>I34+L34</f>
        <v>6</v>
      </c>
    </row>
    <row r="35" spans="1:15" x14ac:dyDescent="0.2">
      <c r="A35" s="35"/>
      <c r="B35" s="34"/>
      <c r="C35" s="25"/>
      <c r="D35" s="25"/>
      <c r="E35" s="25"/>
      <c r="F35" s="25"/>
      <c r="G35" s="25"/>
      <c r="H35" s="25"/>
      <c r="I35" s="25"/>
      <c r="J35" s="22"/>
      <c r="M35" s="22"/>
      <c r="O35" s="1"/>
    </row>
    <row r="36" spans="1:15" x14ac:dyDescent="0.2">
      <c r="A36" s="2">
        <v>4407</v>
      </c>
      <c r="B36" s="27" t="s">
        <v>37</v>
      </c>
      <c r="C36" s="25">
        <v>18</v>
      </c>
      <c r="D36" s="25">
        <v>6</v>
      </c>
      <c r="E36" s="25"/>
      <c r="F36" s="25">
        <v>5</v>
      </c>
      <c r="G36" s="25">
        <v>5</v>
      </c>
      <c r="H36" s="25"/>
      <c r="I36" s="25">
        <v>23</v>
      </c>
      <c r="J36" s="22">
        <f>I36/O36</f>
        <v>0.67647058823529416</v>
      </c>
      <c r="L36" s="4">
        <v>11</v>
      </c>
      <c r="M36" s="22">
        <f>L36/O36</f>
        <v>0.3235294117647059</v>
      </c>
      <c r="O36" s="1">
        <f>I36+L36</f>
        <v>34</v>
      </c>
    </row>
    <row r="37" spans="1:15" x14ac:dyDescent="0.2">
      <c r="A37" s="29">
        <v>440701</v>
      </c>
      <c r="B37" s="27" t="s">
        <v>38</v>
      </c>
      <c r="C37" s="25">
        <v>18</v>
      </c>
      <c r="D37" s="25">
        <v>6</v>
      </c>
      <c r="E37" s="25"/>
      <c r="F37" s="25">
        <v>5</v>
      </c>
      <c r="G37" s="25">
        <v>5</v>
      </c>
      <c r="H37" s="25"/>
      <c r="I37" s="25">
        <v>23</v>
      </c>
      <c r="J37" s="22">
        <f>I37/O37</f>
        <v>0.67647058823529416</v>
      </c>
      <c r="L37" s="4">
        <v>11</v>
      </c>
      <c r="M37" s="22">
        <f>L37/O37</f>
        <v>0.3235294117647059</v>
      </c>
      <c r="O37" s="1">
        <f>I37+L37</f>
        <v>34</v>
      </c>
    </row>
    <row r="38" spans="1:15" x14ac:dyDescent="0.2">
      <c r="A38" s="2"/>
      <c r="B38" s="27"/>
      <c r="C38" s="25"/>
      <c r="D38" s="25"/>
      <c r="E38" s="25"/>
      <c r="F38" s="25"/>
      <c r="G38" s="25"/>
      <c r="H38" s="25"/>
      <c r="I38" s="25"/>
      <c r="J38" s="22"/>
      <c r="M38" s="22"/>
      <c r="O38" s="1"/>
    </row>
    <row r="39" spans="1:15" x14ac:dyDescent="0.2">
      <c r="A39" s="35">
        <v>4601</v>
      </c>
      <c r="B39" s="34" t="s">
        <v>39</v>
      </c>
      <c r="C39" s="25">
        <v>2</v>
      </c>
      <c r="D39" s="25">
        <v>0</v>
      </c>
      <c r="E39" s="25"/>
      <c r="F39" s="25">
        <v>0</v>
      </c>
      <c r="G39" s="25">
        <v>1</v>
      </c>
      <c r="H39" s="25"/>
      <c r="I39" s="25">
        <v>2</v>
      </c>
      <c r="J39" s="22">
        <f>I39/O39</f>
        <v>0.66666666666666663</v>
      </c>
      <c r="L39" s="4">
        <v>1</v>
      </c>
      <c r="M39" s="22">
        <f>L39/O39</f>
        <v>0.33333333333333331</v>
      </c>
      <c r="O39" s="1">
        <f>I39+L39</f>
        <v>3</v>
      </c>
    </row>
    <row r="40" spans="1:15" x14ac:dyDescent="0.2">
      <c r="A40" s="35">
        <v>460101</v>
      </c>
      <c r="B40" s="34" t="s">
        <v>40</v>
      </c>
      <c r="C40" s="25">
        <v>2</v>
      </c>
      <c r="D40" s="25">
        <v>0</v>
      </c>
      <c r="E40" s="25"/>
      <c r="F40" s="25">
        <v>0</v>
      </c>
      <c r="G40" s="25">
        <v>1</v>
      </c>
      <c r="H40" s="25"/>
      <c r="I40" s="25">
        <v>2</v>
      </c>
      <c r="J40" s="22">
        <f>I40/O40</f>
        <v>0.66666666666666663</v>
      </c>
      <c r="L40" s="4">
        <v>1</v>
      </c>
      <c r="M40" s="22">
        <f>L40/O40</f>
        <v>0.33333333333333331</v>
      </c>
      <c r="O40" s="1">
        <f>I40+L40</f>
        <v>3</v>
      </c>
    </row>
    <row r="41" spans="1:15" x14ac:dyDescent="0.2">
      <c r="A41" s="35"/>
      <c r="B41" s="34"/>
      <c r="C41" s="25"/>
      <c r="D41" s="25"/>
      <c r="E41" s="25"/>
      <c r="F41" s="25"/>
      <c r="G41" s="25"/>
      <c r="H41" s="25"/>
      <c r="I41" s="25"/>
      <c r="J41" s="22"/>
      <c r="M41" s="22"/>
      <c r="O41" s="1"/>
    </row>
    <row r="42" spans="1:15" x14ac:dyDescent="0.2">
      <c r="A42" s="2">
        <v>4602</v>
      </c>
      <c r="B42" s="27" t="s">
        <v>41</v>
      </c>
      <c r="C42" s="25">
        <v>10</v>
      </c>
      <c r="D42" s="25">
        <v>4</v>
      </c>
      <c r="E42" s="25"/>
      <c r="F42" s="25">
        <v>0</v>
      </c>
      <c r="G42" s="25">
        <v>2</v>
      </c>
      <c r="H42" s="25"/>
      <c r="I42" s="25">
        <v>10</v>
      </c>
      <c r="J42" s="22">
        <f>I42/O42</f>
        <v>0.625</v>
      </c>
      <c r="L42" s="4">
        <v>6</v>
      </c>
      <c r="M42" s="22">
        <f>L42/O42</f>
        <v>0.375</v>
      </c>
      <c r="O42" s="1">
        <f>I42+L42</f>
        <v>16</v>
      </c>
    </row>
    <row r="43" spans="1:15" x14ac:dyDescent="0.2">
      <c r="A43" s="2">
        <v>460201</v>
      </c>
      <c r="B43" s="27" t="s">
        <v>42</v>
      </c>
      <c r="C43" s="25">
        <v>10</v>
      </c>
      <c r="D43" s="25">
        <v>4</v>
      </c>
      <c r="E43" s="25"/>
      <c r="F43" s="25">
        <v>0</v>
      </c>
      <c r="G43" s="25">
        <v>2</v>
      </c>
      <c r="H43" s="25"/>
      <c r="I43" s="25">
        <v>10</v>
      </c>
      <c r="J43" s="22">
        <f>I43/O43</f>
        <v>0.625</v>
      </c>
      <c r="L43" s="4">
        <v>6</v>
      </c>
      <c r="M43" s="22">
        <f>L43/O43</f>
        <v>0.375</v>
      </c>
      <c r="O43" s="1">
        <f>I43+L43</f>
        <v>16</v>
      </c>
    </row>
    <row r="44" spans="1:15" x14ac:dyDescent="0.2">
      <c r="A44" s="29"/>
      <c r="B44" s="27"/>
      <c r="C44" s="25"/>
      <c r="D44" s="25"/>
      <c r="E44" s="25"/>
      <c r="F44" s="25"/>
      <c r="G44" s="25"/>
      <c r="H44" s="25"/>
      <c r="I44" s="25"/>
      <c r="J44" s="22"/>
      <c r="M44" s="22"/>
      <c r="O44" s="1"/>
    </row>
    <row r="45" spans="1:15" x14ac:dyDescent="0.2">
      <c r="A45" s="29">
        <v>4703</v>
      </c>
      <c r="B45" s="27" t="s">
        <v>43</v>
      </c>
      <c r="C45" s="25">
        <v>45</v>
      </c>
      <c r="D45" s="25">
        <v>10</v>
      </c>
      <c r="E45" s="25"/>
      <c r="F45" s="25">
        <v>1</v>
      </c>
      <c r="G45" s="25">
        <v>3</v>
      </c>
      <c r="H45" s="25"/>
      <c r="I45" s="25">
        <v>46</v>
      </c>
      <c r="J45" s="22">
        <f>I45/O45</f>
        <v>0.77966101694915257</v>
      </c>
      <c r="L45" s="4">
        <v>13</v>
      </c>
      <c r="M45" s="22">
        <f>L45/O45</f>
        <v>0.22033898305084745</v>
      </c>
      <c r="O45" s="1">
        <f>I45+L45</f>
        <v>59</v>
      </c>
    </row>
    <row r="46" spans="1:15" x14ac:dyDescent="0.2">
      <c r="A46" s="35">
        <v>470302</v>
      </c>
      <c r="B46" s="34" t="s">
        <v>44</v>
      </c>
      <c r="C46" s="25">
        <v>1</v>
      </c>
      <c r="D46" s="25">
        <v>1</v>
      </c>
      <c r="E46" s="25"/>
      <c r="F46" s="25">
        <v>0</v>
      </c>
      <c r="G46" s="25">
        <v>0</v>
      </c>
      <c r="H46" s="25"/>
      <c r="I46" s="25">
        <v>1</v>
      </c>
      <c r="J46" s="22">
        <f>I46/O46</f>
        <v>0.5</v>
      </c>
      <c r="L46" s="4">
        <v>1</v>
      </c>
      <c r="M46" s="22">
        <f>L46/O46</f>
        <v>0.5</v>
      </c>
      <c r="O46" s="1">
        <f>I46+L46</f>
        <v>2</v>
      </c>
    </row>
    <row r="47" spans="1:15" x14ac:dyDescent="0.2">
      <c r="A47" s="29">
        <v>470303</v>
      </c>
      <c r="B47" s="27" t="s">
        <v>45</v>
      </c>
      <c r="C47" s="25">
        <v>44</v>
      </c>
      <c r="D47" s="25">
        <v>9</v>
      </c>
      <c r="E47" s="25"/>
      <c r="F47" s="25">
        <v>1</v>
      </c>
      <c r="G47" s="25">
        <v>3</v>
      </c>
      <c r="H47" s="25"/>
      <c r="I47" s="25">
        <v>45</v>
      </c>
      <c r="J47" s="22">
        <f>I47/O47</f>
        <v>0.78947368421052633</v>
      </c>
      <c r="L47" s="4">
        <v>12</v>
      </c>
      <c r="M47" s="22">
        <f>L47/O47</f>
        <v>0.21052631578947367</v>
      </c>
      <c r="O47" s="1">
        <f>I47+L47</f>
        <v>57</v>
      </c>
    </row>
    <row r="48" spans="1:15" x14ac:dyDescent="0.2">
      <c r="A48" s="29"/>
      <c r="B48" s="27"/>
      <c r="C48" s="25"/>
      <c r="D48" s="25"/>
      <c r="E48" s="25"/>
      <c r="F48" s="25"/>
      <c r="G48" s="25"/>
      <c r="H48" s="25"/>
      <c r="I48" s="25"/>
      <c r="J48" s="22"/>
      <c r="M48" s="22"/>
      <c r="O48" s="1"/>
    </row>
    <row r="49" spans="1:15" x14ac:dyDescent="0.2">
      <c r="A49" s="2">
        <v>4706</v>
      </c>
      <c r="B49" s="27" t="s">
        <v>46</v>
      </c>
      <c r="C49" s="25">
        <v>279</v>
      </c>
      <c r="D49" s="25">
        <v>89</v>
      </c>
      <c r="E49" s="25"/>
      <c r="F49" s="25">
        <v>37</v>
      </c>
      <c r="G49" s="25">
        <v>41</v>
      </c>
      <c r="H49" s="25"/>
      <c r="I49" s="25">
        <v>316</v>
      </c>
      <c r="J49" s="22">
        <f t="shared" ref="J49:J54" si="0">I49/O49</f>
        <v>0.70852017937219736</v>
      </c>
      <c r="L49" s="4">
        <v>130</v>
      </c>
      <c r="M49" s="22">
        <f t="shared" ref="M49:M54" si="1">L49/O49</f>
        <v>0.2914798206278027</v>
      </c>
      <c r="O49" s="1">
        <f t="shared" ref="O49:O54" si="2">I49+L49</f>
        <v>446</v>
      </c>
    </row>
    <row r="50" spans="1:15" x14ac:dyDescent="0.2">
      <c r="A50" s="2">
        <v>470603</v>
      </c>
      <c r="B50" s="27" t="s">
        <v>47</v>
      </c>
      <c r="C50" s="25">
        <v>24</v>
      </c>
      <c r="D50" s="25">
        <v>14</v>
      </c>
      <c r="E50" s="25"/>
      <c r="F50" s="25">
        <v>2</v>
      </c>
      <c r="G50" s="25">
        <v>2</v>
      </c>
      <c r="H50" s="25"/>
      <c r="I50" s="25">
        <v>26</v>
      </c>
      <c r="J50" s="22">
        <f t="shared" si="0"/>
        <v>0.61904761904761907</v>
      </c>
      <c r="L50" s="4">
        <v>16</v>
      </c>
      <c r="M50" s="22">
        <f t="shared" si="1"/>
        <v>0.38095238095238093</v>
      </c>
      <c r="O50" s="1">
        <f t="shared" si="2"/>
        <v>42</v>
      </c>
    </row>
    <row r="51" spans="1:15" x14ac:dyDescent="0.2">
      <c r="A51" s="2">
        <v>470604</v>
      </c>
      <c r="B51" s="27" t="s">
        <v>48</v>
      </c>
      <c r="C51" s="25">
        <v>207</v>
      </c>
      <c r="D51" s="25">
        <v>67</v>
      </c>
      <c r="E51" s="25"/>
      <c r="F51" s="25">
        <v>35</v>
      </c>
      <c r="G51" s="25">
        <v>36</v>
      </c>
      <c r="H51" s="25"/>
      <c r="I51" s="25">
        <v>242</v>
      </c>
      <c r="J51" s="22">
        <f t="shared" si="0"/>
        <v>0.70144927536231882</v>
      </c>
      <c r="L51" s="4">
        <v>103</v>
      </c>
      <c r="M51" s="22">
        <f t="shared" si="1"/>
        <v>0.29855072463768118</v>
      </c>
      <c r="O51" s="1">
        <f t="shared" si="2"/>
        <v>345</v>
      </c>
    </row>
    <row r="52" spans="1:15" x14ac:dyDescent="0.2">
      <c r="A52" s="2">
        <v>470605</v>
      </c>
      <c r="B52" s="27" t="s">
        <v>49</v>
      </c>
      <c r="C52" s="25">
        <v>31</v>
      </c>
      <c r="D52" s="25">
        <v>3</v>
      </c>
      <c r="E52" s="25"/>
      <c r="F52" s="25">
        <v>0</v>
      </c>
      <c r="G52" s="25">
        <v>1</v>
      </c>
      <c r="H52" s="25"/>
      <c r="I52" s="25">
        <v>31</v>
      </c>
      <c r="J52" s="22">
        <f t="shared" si="0"/>
        <v>0.88571428571428568</v>
      </c>
      <c r="L52" s="4">
        <v>4</v>
      </c>
      <c r="M52" s="22">
        <f t="shared" si="1"/>
        <v>0.11428571428571428</v>
      </c>
      <c r="O52" s="1">
        <f t="shared" si="2"/>
        <v>35</v>
      </c>
    </row>
    <row r="53" spans="1:15" x14ac:dyDescent="0.2">
      <c r="A53" s="2">
        <v>470607</v>
      </c>
      <c r="B53" s="27" t="s">
        <v>50</v>
      </c>
      <c r="C53" s="25">
        <v>15</v>
      </c>
      <c r="D53" s="25">
        <v>5</v>
      </c>
      <c r="E53" s="25"/>
      <c r="F53" s="25">
        <v>0</v>
      </c>
      <c r="G53" s="25">
        <v>2</v>
      </c>
      <c r="H53" s="25"/>
      <c r="I53" s="25">
        <v>15</v>
      </c>
      <c r="J53" s="22">
        <f t="shared" si="0"/>
        <v>0.68181818181818177</v>
      </c>
      <c r="L53" s="4">
        <v>7</v>
      </c>
      <c r="M53" s="22">
        <f t="shared" si="1"/>
        <v>0.31818181818181818</v>
      </c>
      <c r="O53" s="1">
        <f t="shared" si="2"/>
        <v>22</v>
      </c>
    </row>
    <row r="54" spans="1:15" x14ac:dyDescent="0.2">
      <c r="A54" s="2">
        <v>470608</v>
      </c>
      <c r="B54" s="27" t="s">
        <v>51</v>
      </c>
      <c r="C54" s="25">
        <v>2</v>
      </c>
      <c r="D54" s="25">
        <v>0</v>
      </c>
      <c r="E54" s="25"/>
      <c r="F54" s="25">
        <v>0</v>
      </c>
      <c r="G54" s="25">
        <v>0</v>
      </c>
      <c r="H54" s="25"/>
      <c r="I54" s="25">
        <v>2</v>
      </c>
      <c r="J54" s="22">
        <f t="shared" si="0"/>
        <v>1</v>
      </c>
      <c r="L54" s="4">
        <v>0</v>
      </c>
      <c r="M54" s="22">
        <f t="shared" si="1"/>
        <v>0</v>
      </c>
      <c r="O54" s="1">
        <f t="shared" si="2"/>
        <v>2</v>
      </c>
    </row>
    <row r="55" spans="1:15" x14ac:dyDescent="0.2">
      <c r="A55" s="35"/>
      <c r="B55" s="34"/>
      <c r="C55" s="25"/>
      <c r="D55" s="25"/>
      <c r="E55" s="25"/>
      <c r="F55" s="25"/>
      <c r="G55" s="25"/>
      <c r="H55" s="25"/>
      <c r="I55" s="25"/>
      <c r="J55" s="22"/>
      <c r="M55" s="22"/>
      <c r="O55" s="1"/>
    </row>
    <row r="56" spans="1:15" x14ac:dyDescent="0.2">
      <c r="A56" s="2">
        <v>4902</v>
      </c>
      <c r="B56" s="27" t="s">
        <v>52</v>
      </c>
      <c r="C56" s="25">
        <v>102</v>
      </c>
      <c r="D56" s="25">
        <v>22</v>
      </c>
      <c r="E56" s="25"/>
      <c r="F56" s="25">
        <v>9</v>
      </c>
      <c r="G56" s="25">
        <v>4</v>
      </c>
      <c r="H56" s="25"/>
      <c r="I56" s="25">
        <v>111</v>
      </c>
      <c r="J56" s="22">
        <f>I56/O56</f>
        <v>0.81021897810218979</v>
      </c>
      <c r="L56" s="4">
        <v>26</v>
      </c>
      <c r="M56" s="22">
        <f>L56/O56</f>
        <v>0.18978102189781021</v>
      </c>
      <c r="O56" s="1">
        <f>I56+L56</f>
        <v>137</v>
      </c>
    </row>
    <row r="57" spans="1:15" x14ac:dyDescent="0.2">
      <c r="A57" s="35">
        <v>490202</v>
      </c>
      <c r="B57" s="34" t="s">
        <v>53</v>
      </c>
      <c r="C57" s="25">
        <v>2</v>
      </c>
      <c r="D57" s="25">
        <v>1</v>
      </c>
      <c r="E57" s="25"/>
      <c r="F57" s="25">
        <v>0</v>
      </c>
      <c r="G57" s="25">
        <v>1</v>
      </c>
      <c r="H57" s="25"/>
      <c r="I57" s="25">
        <v>2</v>
      </c>
      <c r="J57" s="22">
        <f>I57/O57</f>
        <v>0.5</v>
      </c>
      <c r="L57" s="4">
        <v>2</v>
      </c>
      <c r="M57" s="22">
        <f>L57/O57</f>
        <v>0.5</v>
      </c>
      <c r="O57" s="1">
        <f>I57+L57</f>
        <v>4</v>
      </c>
    </row>
    <row r="58" spans="1:15" x14ac:dyDescent="0.2">
      <c r="A58" s="2">
        <v>490205</v>
      </c>
      <c r="B58" s="27" t="s">
        <v>54</v>
      </c>
      <c r="C58" s="25">
        <v>100</v>
      </c>
      <c r="D58" s="25">
        <v>19</v>
      </c>
      <c r="E58" s="25"/>
      <c r="F58" s="25">
        <v>8</v>
      </c>
      <c r="G58" s="25">
        <v>1</v>
      </c>
      <c r="H58" s="25"/>
      <c r="I58" s="25">
        <v>108</v>
      </c>
      <c r="J58" s="22">
        <f>I58/O58</f>
        <v>0.84375</v>
      </c>
      <c r="L58" s="4">
        <v>20</v>
      </c>
      <c r="M58" s="22">
        <f>L58/O58</f>
        <v>0.15625</v>
      </c>
      <c r="O58" s="1">
        <f>I58+L58</f>
        <v>128</v>
      </c>
    </row>
    <row r="59" spans="1:15" x14ac:dyDescent="0.2">
      <c r="A59" s="2">
        <v>490299</v>
      </c>
      <c r="B59" s="27" t="s">
        <v>55</v>
      </c>
      <c r="C59" s="25">
        <v>0</v>
      </c>
      <c r="D59" s="25">
        <v>2</v>
      </c>
      <c r="E59" s="25"/>
      <c r="F59" s="25">
        <v>1</v>
      </c>
      <c r="G59" s="25">
        <v>2</v>
      </c>
      <c r="H59" s="25"/>
      <c r="I59" s="25">
        <v>1</v>
      </c>
      <c r="J59" s="22">
        <f>I59/O59</f>
        <v>0.2</v>
      </c>
      <c r="L59" s="4">
        <v>4</v>
      </c>
      <c r="M59" s="22">
        <f>L59/O59</f>
        <v>0.8</v>
      </c>
      <c r="O59" s="1">
        <f>I59+L59</f>
        <v>5</v>
      </c>
    </row>
    <row r="60" spans="1:15" x14ac:dyDescent="0.2">
      <c r="A60" s="2"/>
      <c r="B60" s="27"/>
      <c r="C60" s="25"/>
      <c r="D60" s="25"/>
      <c r="E60" s="25"/>
      <c r="F60" s="25"/>
      <c r="G60" s="25"/>
      <c r="H60" s="25"/>
      <c r="I60" s="25"/>
      <c r="J60" s="22"/>
      <c r="M60" s="22"/>
      <c r="O60" s="1"/>
    </row>
    <row r="61" spans="1:15" x14ac:dyDescent="0.2">
      <c r="A61" s="35">
        <v>5102</v>
      </c>
      <c r="B61" s="34" t="s">
        <v>56</v>
      </c>
      <c r="C61" s="25">
        <v>7</v>
      </c>
      <c r="D61" s="25">
        <v>1</v>
      </c>
      <c r="E61" s="25"/>
      <c r="F61" s="25">
        <v>4</v>
      </c>
      <c r="G61" s="25">
        <v>0</v>
      </c>
      <c r="H61" s="25"/>
      <c r="I61" s="25">
        <v>11</v>
      </c>
      <c r="J61" s="22">
        <f>I61/O61</f>
        <v>0.91666666666666663</v>
      </c>
      <c r="L61" s="4">
        <v>1</v>
      </c>
      <c r="M61" s="22">
        <f>L61/O61</f>
        <v>8.3333333333333329E-2</v>
      </c>
      <c r="O61" s="1">
        <f>I61+L61</f>
        <v>12</v>
      </c>
    </row>
    <row r="62" spans="1:15" x14ac:dyDescent="0.2">
      <c r="A62" s="35">
        <v>510203</v>
      </c>
      <c r="B62" s="34" t="s">
        <v>57</v>
      </c>
      <c r="C62" s="25">
        <v>7</v>
      </c>
      <c r="D62" s="25">
        <v>1</v>
      </c>
      <c r="E62" s="25"/>
      <c r="F62" s="25">
        <v>4</v>
      </c>
      <c r="G62" s="25">
        <v>0</v>
      </c>
      <c r="H62" s="25"/>
      <c r="I62" s="25">
        <v>11</v>
      </c>
      <c r="J62" s="22">
        <f>I62/O62</f>
        <v>0.91666666666666663</v>
      </c>
      <c r="L62" s="4">
        <v>1</v>
      </c>
      <c r="M62" s="22">
        <f>L62/O62</f>
        <v>8.3333333333333329E-2</v>
      </c>
      <c r="O62" s="1">
        <f>I62+L62</f>
        <v>12</v>
      </c>
    </row>
    <row r="63" spans="1:15" x14ac:dyDescent="0.2">
      <c r="A63" s="35"/>
      <c r="B63" s="34"/>
      <c r="C63" s="25"/>
      <c r="D63" s="25"/>
      <c r="E63" s="25"/>
      <c r="F63" s="25"/>
      <c r="G63" s="25"/>
      <c r="H63" s="25"/>
      <c r="I63" s="25"/>
      <c r="J63" s="22"/>
      <c r="M63" s="22"/>
      <c r="O63" s="1"/>
    </row>
    <row r="64" spans="1:15" x14ac:dyDescent="0.2">
      <c r="A64" s="2">
        <v>5108</v>
      </c>
      <c r="B64" s="27" t="s">
        <v>58</v>
      </c>
      <c r="C64" s="25">
        <v>343</v>
      </c>
      <c r="D64" s="25">
        <v>116</v>
      </c>
      <c r="E64" s="25"/>
      <c r="F64" s="25">
        <v>133</v>
      </c>
      <c r="G64" s="25">
        <v>60</v>
      </c>
      <c r="H64" s="25"/>
      <c r="I64" s="25">
        <v>476</v>
      </c>
      <c r="J64" s="22">
        <f t="shared" ref="J64:J70" si="3">I64/O64</f>
        <v>0.73006134969325154</v>
      </c>
      <c r="L64" s="4">
        <v>176</v>
      </c>
      <c r="M64" s="22">
        <f t="shared" ref="M64:M70" si="4">L64/O64</f>
        <v>0.26993865030674846</v>
      </c>
      <c r="O64" s="1">
        <f t="shared" ref="O64:O70" si="5">I64+L64</f>
        <v>652</v>
      </c>
    </row>
    <row r="65" spans="1:15" x14ac:dyDescent="0.2">
      <c r="A65" s="2">
        <v>510801</v>
      </c>
      <c r="B65" s="27" t="s">
        <v>59</v>
      </c>
      <c r="C65" s="25">
        <v>80</v>
      </c>
      <c r="D65" s="25">
        <v>10</v>
      </c>
      <c r="E65" s="25"/>
      <c r="F65" s="25">
        <v>18</v>
      </c>
      <c r="G65" s="25">
        <v>8</v>
      </c>
      <c r="H65" s="25"/>
      <c r="I65" s="25">
        <v>98</v>
      </c>
      <c r="J65" s="22">
        <f t="shared" si="3"/>
        <v>0.84482758620689657</v>
      </c>
      <c r="L65" s="4">
        <v>18</v>
      </c>
      <c r="M65" s="22">
        <f t="shared" si="4"/>
        <v>0.15517241379310345</v>
      </c>
      <c r="O65" s="1">
        <f t="shared" si="5"/>
        <v>116</v>
      </c>
    </row>
    <row r="66" spans="1:15" x14ac:dyDescent="0.2">
      <c r="A66" s="2">
        <v>510803</v>
      </c>
      <c r="B66" s="27" t="s">
        <v>60</v>
      </c>
      <c r="C66" s="25">
        <v>47</v>
      </c>
      <c r="D66" s="25">
        <v>4</v>
      </c>
      <c r="E66" s="25"/>
      <c r="F66" s="25">
        <v>9</v>
      </c>
      <c r="G66" s="25">
        <v>0</v>
      </c>
      <c r="H66" s="25"/>
      <c r="I66" s="25">
        <v>56</v>
      </c>
      <c r="J66" s="22">
        <f t="shared" si="3"/>
        <v>0.93333333333333335</v>
      </c>
      <c r="L66" s="4">
        <v>4</v>
      </c>
      <c r="M66" s="22">
        <f t="shared" si="4"/>
        <v>6.6666666666666666E-2</v>
      </c>
      <c r="O66" s="1">
        <f t="shared" si="5"/>
        <v>60</v>
      </c>
    </row>
    <row r="67" spans="1:15" x14ac:dyDescent="0.2">
      <c r="A67" s="2">
        <v>510805</v>
      </c>
      <c r="B67" s="27" t="s">
        <v>61</v>
      </c>
      <c r="C67" s="25">
        <v>25</v>
      </c>
      <c r="D67" s="25">
        <v>15</v>
      </c>
      <c r="E67" s="25"/>
      <c r="F67" s="25">
        <v>18</v>
      </c>
      <c r="G67" s="25">
        <v>20</v>
      </c>
      <c r="H67" s="25"/>
      <c r="I67" s="25">
        <v>43</v>
      </c>
      <c r="J67" s="22">
        <f t="shared" si="3"/>
        <v>0.55128205128205132</v>
      </c>
      <c r="L67" s="4">
        <v>35</v>
      </c>
      <c r="M67" s="22">
        <f t="shared" si="4"/>
        <v>0.44871794871794873</v>
      </c>
      <c r="O67" s="1">
        <f t="shared" si="5"/>
        <v>78</v>
      </c>
    </row>
    <row r="68" spans="1:15" x14ac:dyDescent="0.2">
      <c r="A68" s="2">
        <v>510806</v>
      </c>
      <c r="B68" s="27" t="s">
        <v>62</v>
      </c>
      <c r="C68" s="25">
        <v>75</v>
      </c>
      <c r="D68" s="25">
        <v>1</v>
      </c>
      <c r="E68" s="25"/>
      <c r="F68" s="25">
        <v>33</v>
      </c>
      <c r="G68" s="25">
        <v>2</v>
      </c>
      <c r="H68" s="25"/>
      <c r="I68" s="25">
        <v>108</v>
      </c>
      <c r="J68" s="22">
        <f t="shared" si="3"/>
        <v>0.97297297297297303</v>
      </c>
      <c r="L68" s="4">
        <v>3</v>
      </c>
      <c r="M68" s="22">
        <f t="shared" si="4"/>
        <v>2.7027027027027029E-2</v>
      </c>
      <c r="O68" s="1">
        <f t="shared" si="5"/>
        <v>111</v>
      </c>
    </row>
    <row r="69" spans="1:15" x14ac:dyDescent="0.2">
      <c r="A69" s="2">
        <v>510808</v>
      </c>
      <c r="B69" s="27" t="s">
        <v>63</v>
      </c>
      <c r="C69" s="25">
        <v>14</v>
      </c>
      <c r="D69" s="25">
        <v>0</v>
      </c>
      <c r="E69" s="25"/>
      <c r="F69" s="25">
        <v>4</v>
      </c>
      <c r="G69" s="25">
        <v>0</v>
      </c>
      <c r="H69" s="25"/>
      <c r="I69" s="25">
        <v>18</v>
      </c>
      <c r="J69" s="22">
        <f t="shared" si="3"/>
        <v>1</v>
      </c>
      <c r="L69" s="4">
        <v>0</v>
      </c>
      <c r="M69" s="22">
        <f t="shared" si="4"/>
        <v>0</v>
      </c>
      <c r="O69" s="1">
        <f t="shared" si="5"/>
        <v>18</v>
      </c>
    </row>
    <row r="70" spans="1:15" x14ac:dyDescent="0.2">
      <c r="A70" s="2">
        <v>510810</v>
      </c>
      <c r="B70" s="27" t="s">
        <v>64</v>
      </c>
      <c r="C70" s="25">
        <v>102</v>
      </c>
      <c r="D70" s="25">
        <v>86</v>
      </c>
      <c r="E70" s="25"/>
      <c r="F70" s="25">
        <v>51</v>
      </c>
      <c r="G70" s="25">
        <v>30</v>
      </c>
      <c r="H70" s="25"/>
      <c r="I70" s="25">
        <v>153</v>
      </c>
      <c r="J70" s="22">
        <f t="shared" si="3"/>
        <v>0.56877323420074355</v>
      </c>
      <c r="L70" s="4">
        <v>116</v>
      </c>
      <c r="M70" s="22">
        <f t="shared" si="4"/>
        <v>0.43122676579925651</v>
      </c>
      <c r="O70" s="1">
        <f t="shared" si="5"/>
        <v>269</v>
      </c>
    </row>
    <row r="71" spans="1:15" x14ac:dyDescent="0.2">
      <c r="A71" s="2"/>
      <c r="B71" s="27"/>
      <c r="C71" s="25"/>
      <c r="D71" s="25"/>
      <c r="E71" s="25"/>
      <c r="F71" s="25"/>
      <c r="G71" s="25"/>
      <c r="H71" s="25"/>
      <c r="I71" s="25"/>
      <c r="J71" s="22"/>
      <c r="M71" s="22"/>
      <c r="O71" s="1"/>
    </row>
    <row r="72" spans="1:15" x14ac:dyDescent="0.2">
      <c r="A72" s="2">
        <v>5115</v>
      </c>
      <c r="B72" s="27" t="s">
        <v>65</v>
      </c>
      <c r="C72" s="25">
        <v>39</v>
      </c>
      <c r="D72" s="25">
        <v>13</v>
      </c>
      <c r="E72" s="25"/>
      <c r="F72" s="25">
        <v>15</v>
      </c>
      <c r="G72" s="25">
        <v>11</v>
      </c>
      <c r="H72" s="25"/>
      <c r="I72" s="25">
        <v>54</v>
      </c>
      <c r="J72" s="22">
        <f>I72/O72</f>
        <v>0.69230769230769229</v>
      </c>
      <c r="L72" s="4">
        <v>24</v>
      </c>
      <c r="M72" s="22">
        <f>L72/O72</f>
        <v>0.30769230769230771</v>
      </c>
      <c r="O72" s="1">
        <f>I72+L72</f>
        <v>78</v>
      </c>
    </row>
    <row r="73" spans="1:15" x14ac:dyDescent="0.2">
      <c r="A73" s="2">
        <v>511501</v>
      </c>
      <c r="B73" s="27" t="s">
        <v>66</v>
      </c>
      <c r="C73" s="25">
        <v>31</v>
      </c>
      <c r="D73" s="25">
        <v>10</v>
      </c>
      <c r="E73" s="25"/>
      <c r="F73" s="25">
        <v>12</v>
      </c>
      <c r="G73" s="25">
        <v>8</v>
      </c>
      <c r="H73" s="25"/>
      <c r="I73" s="25">
        <v>43</v>
      </c>
      <c r="J73" s="22">
        <f>I73/O73</f>
        <v>0.70491803278688525</v>
      </c>
      <c r="L73" s="4">
        <v>18</v>
      </c>
      <c r="M73" s="22">
        <f>L73/O73</f>
        <v>0.29508196721311475</v>
      </c>
      <c r="O73" s="1">
        <f>I73+L73</f>
        <v>61</v>
      </c>
    </row>
    <row r="74" spans="1:15" x14ac:dyDescent="0.2">
      <c r="A74" s="2">
        <v>511502</v>
      </c>
      <c r="B74" s="27" t="s">
        <v>67</v>
      </c>
      <c r="C74" s="25">
        <v>4</v>
      </c>
      <c r="D74" s="25">
        <v>1</v>
      </c>
      <c r="E74" s="25"/>
      <c r="F74" s="25">
        <v>1</v>
      </c>
      <c r="G74" s="25">
        <v>2</v>
      </c>
      <c r="H74" s="25"/>
      <c r="I74" s="25">
        <v>5</v>
      </c>
      <c r="J74" s="22">
        <f>I74/O74</f>
        <v>0.625</v>
      </c>
      <c r="L74" s="4">
        <v>3</v>
      </c>
      <c r="M74" s="22">
        <f>L74/O74</f>
        <v>0.375</v>
      </c>
      <c r="O74" s="1">
        <f>I74+L74</f>
        <v>8</v>
      </c>
    </row>
    <row r="75" spans="1:15" x14ac:dyDescent="0.2">
      <c r="A75" s="2">
        <v>511504</v>
      </c>
      <c r="B75" s="27" t="s">
        <v>68</v>
      </c>
      <c r="C75" s="25">
        <v>4</v>
      </c>
      <c r="D75" s="25">
        <v>2</v>
      </c>
      <c r="E75" s="25"/>
      <c r="F75" s="25">
        <v>2</v>
      </c>
      <c r="G75" s="25">
        <v>1</v>
      </c>
      <c r="H75" s="25"/>
      <c r="I75" s="25">
        <v>6</v>
      </c>
      <c r="J75" s="22">
        <f>I75/O75</f>
        <v>0.66666666666666663</v>
      </c>
      <c r="L75" s="4">
        <v>3</v>
      </c>
      <c r="M75" s="22">
        <f>L75/O75</f>
        <v>0.33333333333333331</v>
      </c>
      <c r="O75" s="1">
        <f>I75+L75</f>
        <v>9</v>
      </c>
    </row>
    <row r="76" spans="1:15" x14ac:dyDescent="0.2">
      <c r="A76" s="35"/>
      <c r="B76" s="34"/>
      <c r="C76" s="25"/>
      <c r="D76" s="25"/>
      <c r="E76" s="25"/>
      <c r="F76" s="25"/>
      <c r="G76" s="25"/>
      <c r="H76" s="25"/>
      <c r="I76" s="25"/>
      <c r="J76" s="22"/>
      <c r="M76" s="22"/>
      <c r="O76" s="1"/>
    </row>
    <row r="77" spans="1:15" x14ac:dyDescent="0.2">
      <c r="A77" s="2">
        <v>5207</v>
      </c>
      <c r="B77" s="27" t="s">
        <v>69</v>
      </c>
      <c r="C77" s="25">
        <v>14</v>
      </c>
      <c r="D77" s="25">
        <v>9</v>
      </c>
      <c r="E77" s="25"/>
      <c r="F77" s="25">
        <v>2</v>
      </c>
      <c r="G77" s="25">
        <v>1</v>
      </c>
      <c r="H77" s="25"/>
      <c r="I77" s="25">
        <v>16</v>
      </c>
      <c r="J77" s="22">
        <f>I77/O77</f>
        <v>0.61538461538461542</v>
      </c>
      <c r="L77" s="4">
        <v>10</v>
      </c>
      <c r="M77" s="22">
        <f>L77/O77</f>
        <v>0.38461538461538464</v>
      </c>
      <c r="O77" s="1">
        <f>I77+L77</f>
        <v>26</v>
      </c>
    </row>
    <row r="78" spans="1:15" x14ac:dyDescent="0.2">
      <c r="A78" s="2">
        <v>520701</v>
      </c>
      <c r="B78" s="27" t="s">
        <v>70</v>
      </c>
      <c r="C78" s="25">
        <v>5</v>
      </c>
      <c r="D78" s="25">
        <v>4</v>
      </c>
      <c r="E78" s="25"/>
      <c r="F78" s="25">
        <v>1</v>
      </c>
      <c r="G78" s="25">
        <v>1</v>
      </c>
      <c r="H78" s="25"/>
      <c r="I78" s="25">
        <v>6</v>
      </c>
      <c r="J78" s="22">
        <f>I78/O78</f>
        <v>0.54545454545454541</v>
      </c>
      <c r="L78" s="4">
        <v>5</v>
      </c>
      <c r="M78" s="22">
        <f>L78/O78</f>
        <v>0.45454545454545453</v>
      </c>
      <c r="O78" s="1">
        <f>I78+L78</f>
        <v>11</v>
      </c>
    </row>
    <row r="79" spans="1:15" x14ac:dyDescent="0.2">
      <c r="A79" s="29">
        <v>520703</v>
      </c>
      <c r="B79" s="27" t="s">
        <v>71</v>
      </c>
      <c r="C79" s="25">
        <v>9</v>
      </c>
      <c r="D79" s="25">
        <v>5</v>
      </c>
      <c r="E79" s="25"/>
      <c r="F79" s="25">
        <v>1</v>
      </c>
      <c r="G79" s="25">
        <v>0</v>
      </c>
      <c r="H79" s="25"/>
      <c r="I79" s="25">
        <v>10</v>
      </c>
      <c r="J79" s="22">
        <f>I79/O79</f>
        <v>0.66666666666666663</v>
      </c>
      <c r="L79" s="4">
        <v>5</v>
      </c>
      <c r="M79" s="22">
        <f>L79/O79</f>
        <v>0.33333333333333331</v>
      </c>
      <c r="O79" s="1">
        <f>I79+L79</f>
        <v>15</v>
      </c>
    </row>
    <row r="80" spans="1:15" x14ac:dyDescent="0.2">
      <c r="A80" s="2"/>
      <c r="B80" s="27"/>
      <c r="C80" s="25"/>
      <c r="D80" s="25"/>
      <c r="E80" s="25"/>
      <c r="F80" s="25"/>
      <c r="G80" s="25"/>
      <c r="H80" s="25"/>
      <c r="I80" s="25"/>
      <c r="J80" s="22"/>
      <c r="M80" s="22"/>
      <c r="O80" s="1"/>
    </row>
    <row r="81" spans="1:15" x14ac:dyDescent="0.2">
      <c r="A81" s="29">
        <v>5210</v>
      </c>
      <c r="B81" s="27" t="s">
        <v>72</v>
      </c>
      <c r="C81" s="25">
        <v>11</v>
      </c>
      <c r="D81" s="25">
        <v>4</v>
      </c>
      <c r="E81" s="25"/>
      <c r="F81" s="25">
        <v>0</v>
      </c>
      <c r="G81" s="25">
        <v>2</v>
      </c>
      <c r="H81" s="25"/>
      <c r="I81" s="25">
        <v>11</v>
      </c>
      <c r="J81" s="22">
        <f>I81/O81</f>
        <v>0.6470588235294118</v>
      </c>
      <c r="L81" s="4">
        <v>6</v>
      </c>
      <c r="M81" s="22">
        <f>L81/O81</f>
        <v>0.35294117647058826</v>
      </c>
      <c r="O81" s="1">
        <f>I81+L81</f>
        <v>17</v>
      </c>
    </row>
    <row r="82" spans="1:15" x14ac:dyDescent="0.2">
      <c r="A82" s="29">
        <v>521001</v>
      </c>
      <c r="B82" s="27" t="s">
        <v>73</v>
      </c>
      <c r="C82" s="25">
        <v>11</v>
      </c>
      <c r="D82" s="25">
        <v>4</v>
      </c>
      <c r="E82" s="25"/>
      <c r="F82" s="25">
        <v>0</v>
      </c>
      <c r="G82" s="25">
        <v>2</v>
      </c>
      <c r="H82" s="25"/>
      <c r="I82" s="25">
        <v>11</v>
      </c>
      <c r="J82" s="22">
        <f>I82/O82</f>
        <v>0.6470588235294118</v>
      </c>
      <c r="L82" s="4">
        <v>6</v>
      </c>
      <c r="M82" s="22">
        <f>L82/O82</f>
        <v>0.35294117647058826</v>
      </c>
      <c r="O82" s="1">
        <f>I82+L82</f>
        <v>17</v>
      </c>
    </row>
    <row r="83" spans="1:15" x14ac:dyDescent="0.2">
      <c r="A83" s="2"/>
      <c r="B83" s="27"/>
      <c r="C83" s="25"/>
      <c r="D83" s="25"/>
      <c r="E83" s="25"/>
      <c r="F83" s="25"/>
      <c r="G83" s="25"/>
      <c r="H83" s="25"/>
      <c r="I83" s="25"/>
      <c r="J83" s="22"/>
      <c r="M83" s="22"/>
      <c r="O83" s="1"/>
    </row>
    <row r="84" spans="1:15" x14ac:dyDescent="0.2">
      <c r="A84" s="2">
        <v>5214</v>
      </c>
      <c r="B84" s="27" t="s">
        <v>74</v>
      </c>
      <c r="C84" s="25">
        <v>3</v>
      </c>
      <c r="D84" s="25">
        <v>1</v>
      </c>
      <c r="E84" s="25"/>
      <c r="F84" s="25">
        <v>2</v>
      </c>
      <c r="G84" s="25">
        <v>2</v>
      </c>
      <c r="H84" s="25"/>
      <c r="I84" s="25">
        <v>5</v>
      </c>
      <c r="J84" s="22">
        <f>I84/O84</f>
        <v>0.625</v>
      </c>
      <c r="L84" s="4">
        <v>3</v>
      </c>
      <c r="M84" s="22">
        <f>L84/O84</f>
        <v>0.375</v>
      </c>
      <c r="O84" s="1">
        <f>I84+L84</f>
        <v>8</v>
      </c>
    </row>
    <row r="85" spans="1:15" x14ac:dyDescent="0.2">
      <c r="A85" s="2">
        <v>521401</v>
      </c>
      <c r="B85" s="27" t="s">
        <v>75</v>
      </c>
      <c r="C85" s="32">
        <v>3</v>
      </c>
      <c r="D85" s="32">
        <v>1</v>
      </c>
      <c r="E85" s="32"/>
      <c r="F85" s="32">
        <v>2</v>
      </c>
      <c r="G85" s="32">
        <v>2</v>
      </c>
      <c r="H85" s="32"/>
      <c r="I85" s="32">
        <v>5</v>
      </c>
      <c r="J85" s="24">
        <f>I85/O85</f>
        <v>0.625</v>
      </c>
      <c r="K85" s="31"/>
      <c r="L85" s="31">
        <v>3</v>
      </c>
      <c r="M85" s="24">
        <f>L85/O85</f>
        <v>0.375</v>
      </c>
      <c r="N85" s="31"/>
      <c r="O85" s="23">
        <f>I85+L85</f>
        <v>8</v>
      </c>
    </row>
    <row r="86" spans="1:15" x14ac:dyDescent="0.2">
      <c r="A86" s="2"/>
      <c r="B86" s="27"/>
      <c r="C86" s="25"/>
      <c r="D86" s="25"/>
      <c r="E86" s="25"/>
      <c r="F86" s="25"/>
      <c r="G86" s="25"/>
      <c r="H86" s="25"/>
      <c r="I86" s="25"/>
      <c r="J86" s="22"/>
      <c r="M86" s="22"/>
      <c r="O86" s="1"/>
    </row>
    <row r="87" spans="1:15" x14ac:dyDescent="0.2">
      <c r="A87" s="2"/>
      <c r="B87" s="3" t="s">
        <v>76</v>
      </c>
      <c r="C87" s="25">
        <v>1233</v>
      </c>
      <c r="D87" s="25">
        <v>340</v>
      </c>
      <c r="E87" s="25"/>
      <c r="F87" s="25">
        <v>311</v>
      </c>
      <c r="G87" s="25">
        <v>165</v>
      </c>
      <c r="H87" s="25"/>
      <c r="I87" s="25">
        <v>1544</v>
      </c>
      <c r="J87" s="22">
        <f>I87/O87</f>
        <v>0.7535383113714007</v>
      </c>
      <c r="L87" s="4">
        <v>505</v>
      </c>
      <c r="M87" s="22">
        <f>L87/O87</f>
        <v>0.24646168862859932</v>
      </c>
      <c r="O87" s="1">
        <f>I87+L87</f>
        <v>2049</v>
      </c>
    </row>
    <row r="88" spans="1:15" x14ac:dyDescent="0.2">
      <c r="A88" s="2"/>
      <c r="B88" s="30"/>
      <c r="C88" s="25"/>
      <c r="D88" s="25"/>
      <c r="E88" s="25"/>
      <c r="F88" s="25"/>
      <c r="G88" s="25"/>
      <c r="H88" s="25"/>
      <c r="I88" s="25"/>
      <c r="J88" s="22"/>
      <c r="M88" s="22"/>
      <c r="O88" s="1"/>
    </row>
    <row r="89" spans="1:15" x14ac:dyDescent="0.2">
      <c r="A89" s="2"/>
      <c r="B89" s="30" t="s">
        <v>0</v>
      </c>
      <c r="C89" s="25">
        <v>506</v>
      </c>
      <c r="D89" s="25">
        <v>80</v>
      </c>
      <c r="E89" s="25"/>
      <c r="F89" s="25">
        <v>116</v>
      </c>
      <c r="G89" s="25">
        <v>40</v>
      </c>
      <c r="H89" s="25"/>
      <c r="I89" s="25">
        <v>622</v>
      </c>
      <c r="J89" s="22">
        <f>I89/O89</f>
        <v>0.83827493261455521</v>
      </c>
      <c r="L89" s="4">
        <v>120</v>
      </c>
      <c r="M89" s="22">
        <f>L89/O89</f>
        <v>0.16172506738544473</v>
      </c>
      <c r="O89" s="1">
        <f>I89+L89</f>
        <v>742</v>
      </c>
    </row>
    <row r="90" spans="1:15" x14ac:dyDescent="0.2">
      <c r="A90" s="2"/>
      <c r="B90" s="30" t="s">
        <v>1</v>
      </c>
      <c r="C90" s="25">
        <v>193</v>
      </c>
      <c r="D90" s="25">
        <v>40</v>
      </c>
      <c r="E90" s="25"/>
      <c r="F90" s="25">
        <v>41</v>
      </c>
      <c r="G90" s="25">
        <v>21</v>
      </c>
      <c r="H90" s="25"/>
      <c r="I90" s="25">
        <v>234</v>
      </c>
      <c r="J90" s="22">
        <f>I90/O90</f>
        <v>0.79322033898305089</v>
      </c>
      <c r="L90" s="4">
        <v>61</v>
      </c>
      <c r="M90" s="22">
        <f>L90/O90</f>
        <v>0.20677966101694914</v>
      </c>
      <c r="O90" s="1">
        <f>I90+L90</f>
        <v>295</v>
      </c>
    </row>
    <row r="91" spans="1:15" x14ac:dyDescent="0.2">
      <c r="A91" s="2"/>
      <c r="B91" s="30" t="s">
        <v>2</v>
      </c>
      <c r="C91" s="32">
        <v>534</v>
      </c>
      <c r="D91" s="32">
        <v>220</v>
      </c>
      <c r="E91" s="32"/>
      <c r="F91" s="32">
        <v>154</v>
      </c>
      <c r="G91" s="32">
        <v>104</v>
      </c>
      <c r="H91" s="32"/>
      <c r="I91" s="32">
        <v>688</v>
      </c>
      <c r="J91" s="24">
        <f>I91/O91</f>
        <v>0.67984189723320154</v>
      </c>
      <c r="K91" s="31"/>
      <c r="L91" s="31">
        <v>324</v>
      </c>
      <c r="M91" s="24">
        <f>L91/O91</f>
        <v>0.3201581027667984</v>
      </c>
      <c r="N91" s="31"/>
      <c r="O91" s="23">
        <f>I91+L91</f>
        <v>1012</v>
      </c>
    </row>
    <row r="92" spans="1:15" x14ac:dyDescent="0.2">
      <c r="A92" s="2"/>
      <c r="B92" s="30"/>
      <c r="C92" s="25"/>
      <c r="D92" s="25"/>
      <c r="E92" s="25"/>
      <c r="F92" s="25"/>
      <c r="G92" s="25"/>
      <c r="H92" s="25"/>
      <c r="I92" s="25"/>
      <c r="J92" s="22"/>
      <c r="M92" s="22"/>
      <c r="O92" s="1"/>
    </row>
    <row r="93" spans="1:15" x14ac:dyDescent="0.2">
      <c r="A93" s="2"/>
      <c r="B93" s="3" t="s">
        <v>76</v>
      </c>
      <c r="C93" s="25">
        <v>1233</v>
      </c>
      <c r="D93" s="25">
        <v>340</v>
      </c>
      <c r="E93" s="25"/>
      <c r="F93" s="25">
        <v>311</v>
      </c>
      <c r="G93" s="25">
        <v>165</v>
      </c>
      <c r="H93" s="25"/>
      <c r="I93" s="25">
        <v>1544</v>
      </c>
      <c r="J93" s="22">
        <f>I93/O93</f>
        <v>0.7535383113714007</v>
      </c>
      <c r="L93" s="4">
        <v>505</v>
      </c>
      <c r="M93" s="22">
        <f>L93/O93</f>
        <v>0.24646168862859932</v>
      </c>
      <c r="O93" s="1">
        <f>I93+L93</f>
        <v>2049</v>
      </c>
    </row>
    <row r="94" spans="1:15" x14ac:dyDescent="0.2">
      <c r="A94" s="27"/>
      <c r="B94" s="27"/>
    </row>
    <row r="95" spans="1:15" x14ac:dyDescent="0.2">
      <c r="A95" s="27" t="s">
        <v>77</v>
      </c>
      <c r="B95" s="27"/>
    </row>
    <row r="96" spans="1:15" x14ac:dyDescent="0.2">
      <c r="A96" s="27"/>
      <c r="B96" s="27"/>
    </row>
    <row r="97" spans="1:2" x14ac:dyDescent="0.2">
      <c r="A97" s="27" t="s">
        <v>3</v>
      </c>
      <c r="B97" s="27"/>
    </row>
  </sheetData>
  <printOptions horizontalCentered="1"/>
  <pageMargins left="0.5" right="0.5" top="0.5" bottom="0.5" header="0.5" footer="0.5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2015-11-23T21:05:08Z</cp:lastPrinted>
  <dcterms:created xsi:type="dcterms:W3CDTF">2015-01-15T17:56:00Z</dcterms:created>
  <dcterms:modified xsi:type="dcterms:W3CDTF">2015-11-23T21:05:14Z</dcterms:modified>
</cp:coreProperties>
</file>