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4" r:id="rId1"/>
  </sheets>
  <definedNames>
    <definedName name="_AMO_UniqueIdentifier" hidden="1">"'106b5a02-d905-4c0d-bf44-239cd3bd68bd'"</definedName>
  </definedNames>
  <calcPr calcId="145621"/>
</workbook>
</file>

<file path=xl/calcChain.xml><?xml version="1.0" encoding="utf-8"?>
<calcChain xmlns="http://schemas.openxmlformats.org/spreadsheetml/2006/main">
  <c r="D92" i="4" l="1"/>
  <c r="D90" i="4"/>
  <c r="D86" i="4"/>
  <c r="D83" i="4"/>
  <c r="D80" i="4"/>
  <c r="D78" i="4"/>
  <c r="D75" i="4"/>
  <c r="J17" i="4"/>
  <c r="J73" i="4"/>
  <c r="Q94" i="4"/>
  <c r="R94" i="4" s="1"/>
  <c r="Q92" i="4"/>
  <c r="Q91" i="4"/>
  <c r="R91" i="4" s="1"/>
  <c r="Q90" i="4"/>
  <c r="Q88" i="4"/>
  <c r="R88" i="4" s="1"/>
  <c r="Q86" i="4"/>
  <c r="Q85" i="4"/>
  <c r="R85" i="4" s="1"/>
  <c r="Q83" i="4"/>
  <c r="Q82" i="4"/>
  <c r="R82" i="4" s="1"/>
  <c r="Q80" i="4"/>
  <c r="Q79" i="4"/>
  <c r="R79" i="4" s="1"/>
  <c r="Q78" i="4"/>
  <c r="Q76" i="4"/>
  <c r="R76" i="4" s="1"/>
  <c r="Q75" i="4"/>
  <c r="Q74" i="4"/>
  <c r="R74" i="4" s="1"/>
  <c r="Q73" i="4"/>
  <c r="Q71" i="4"/>
  <c r="R71" i="4" s="1"/>
  <c r="Q70" i="4"/>
  <c r="Q69" i="4"/>
  <c r="R69" i="4" s="1"/>
  <c r="Q68" i="4"/>
  <c r="Q67" i="4"/>
  <c r="R67" i="4" s="1"/>
  <c r="Q66" i="4"/>
  <c r="Q65" i="4"/>
  <c r="R65" i="4" s="1"/>
  <c r="Q63" i="4"/>
  <c r="Q62" i="4"/>
  <c r="R62" i="4" s="1"/>
  <c r="Q60" i="4"/>
  <c r="Q59" i="4"/>
  <c r="R59" i="4" s="1"/>
  <c r="Q58" i="4"/>
  <c r="Q57" i="4"/>
  <c r="R57" i="4" s="1"/>
  <c r="Q55" i="4"/>
  <c r="Q54" i="4"/>
  <c r="R54" i="4" s="1"/>
  <c r="Q53" i="4"/>
  <c r="Q52" i="4"/>
  <c r="R52" i="4" s="1"/>
  <c r="Q51" i="4"/>
  <c r="Q50" i="4"/>
  <c r="R50" i="4" s="1"/>
  <c r="Q48" i="4"/>
  <c r="Q47" i="4"/>
  <c r="R47" i="4" s="1"/>
  <c r="Q46" i="4"/>
  <c r="Q44" i="4"/>
  <c r="R44" i="4" s="1"/>
  <c r="Q43" i="4"/>
  <c r="Q41" i="4"/>
  <c r="R41" i="4" s="1"/>
  <c r="Q40" i="4"/>
  <c r="Q38" i="4"/>
  <c r="R38" i="4" s="1"/>
  <c r="Q37" i="4"/>
  <c r="Q35" i="4"/>
  <c r="R35" i="4" s="1"/>
  <c r="Q34" i="4"/>
  <c r="Q32" i="4"/>
  <c r="R32" i="4" s="1"/>
  <c r="Q31" i="4"/>
  <c r="Q30" i="4"/>
  <c r="R30" i="4" s="1"/>
  <c r="Q29" i="4"/>
  <c r="Q27" i="4"/>
  <c r="R27" i="4" s="1"/>
  <c r="Q26" i="4"/>
  <c r="Q24" i="4"/>
  <c r="R24" i="4" s="1"/>
  <c r="Q23" i="4"/>
  <c r="Q22" i="4"/>
  <c r="R22" i="4" s="1"/>
  <c r="Q20" i="4"/>
  <c r="Q19" i="4"/>
  <c r="R19" i="4" s="1"/>
  <c r="Q17" i="4"/>
  <c r="Q16" i="4"/>
  <c r="R16" i="4" s="1"/>
  <c r="M94" i="4"/>
  <c r="M92" i="4"/>
  <c r="M91" i="4"/>
  <c r="M90" i="4"/>
  <c r="M88" i="4"/>
  <c r="M86" i="4"/>
  <c r="M85" i="4"/>
  <c r="M83" i="4"/>
  <c r="M82" i="4"/>
  <c r="M80" i="4"/>
  <c r="M79" i="4"/>
  <c r="M78" i="4"/>
  <c r="M76" i="4"/>
  <c r="M75" i="4"/>
  <c r="M74" i="4"/>
  <c r="M73" i="4"/>
  <c r="M71" i="4"/>
  <c r="M70" i="4"/>
  <c r="M69" i="4"/>
  <c r="M68" i="4"/>
  <c r="M67" i="4"/>
  <c r="M66" i="4"/>
  <c r="M65" i="4"/>
  <c r="M63" i="4"/>
  <c r="M62" i="4"/>
  <c r="M60" i="4"/>
  <c r="M59" i="4"/>
  <c r="M58" i="4"/>
  <c r="M57" i="4"/>
  <c r="M55" i="4"/>
  <c r="M54" i="4"/>
  <c r="M53" i="4"/>
  <c r="M52" i="4"/>
  <c r="M51" i="4"/>
  <c r="M50" i="4"/>
  <c r="M48" i="4"/>
  <c r="M47" i="4"/>
  <c r="M46" i="4"/>
  <c r="M44" i="4"/>
  <c r="M43" i="4"/>
  <c r="M41" i="4"/>
  <c r="M40" i="4"/>
  <c r="M38" i="4"/>
  <c r="M37" i="4"/>
  <c r="M35" i="4"/>
  <c r="M34" i="4"/>
  <c r="M32" i="4"/>
  <c r="M31" i="4"/>
  <c r="M30" i="4"/>
  <c r="M29" i="4"/>
  <c r="M27" i="4"/>
  <c r="M26" i="4"/>
  <c r="M24" i="4"/>
  <c r="M23" i="4"/>
  <c r="M22" i="4"/>
  <c r="M20" i="4"/>
  <c r="M19" i="4"/>
  <c r="M17" i="4"/>
  <c r="M16" i="4"/>
  <c r="J94" i="4"/>
  <c r="J91" i="4"/>
  <c r="J88" i="4"/>
  <c r="J85" i="4"/>
  <c r="J82" i="4"/>
  <c r="J79" i="4"/>
  <c r="J76" i="4"/>
  <c r="J74" i="4"/>
  <c r="J71" i="4"/>
  <c r="J69" i="4"/>
  <c r="J67" i="4"/>
  <c r="J65" i="4"/>
  <c r="J62" i="4"/>
  <c r="J59" i="4"/>
  <c r="J57" i="4"/>
  <c r="J54" i="4"/>
  <c r="J52" i="4"/>
  <c r="J50" i="4"/>
  <c r="J47" i="4"/>
  <c r="J44" i="4"/>
  <c r="J41" i="4"/>
  <c r="J38" i="4"/>
  <c r="J35" i="4"/>
  <c r="J32" i="4"/>
  <c r="J30" i="4"/>
  <c r="J27" i="4"/>
  <c r="J24" i="4"/>
  <c r="J22" i="4"/>
  <c r="J19" i="4"/>
  <c r="J16" i="4"/>
  <c r="D69" i="4"/>
  <c r="D67" i="4"/>
  <c r="D65" i="4"/>
  <c r="D62" i="4"/>
  <c r="D59" i="4"/>
  <c r="D57" i="4"/>
  <c r="D54" i="4"/>
  <c r="D52" i="4"/>
  <c r="D50" i="4"/>
  <c r="D47" i="4"/>
  <c r="D44" i="4"/>
  <c r="D41" i="4"/>
  <c r="D38" i="4"/>
  <c r="D35" i="4"/>
  <c r="D32" i="4"/>
  <c r="D30" i="4"/>
  <c r="D27" i="4"/>
  <c r="D24" i="4"/>
  <c r="D22" i="4"/>
  <c r="D19" i="4"/>
  <c r="D16" i="4"/>
  <c r="G94" i="4"/>
  <c r="G91" i="4"/>
  <c r="G88" i="4"/>
  <c r="G85" i="4"/>
  <c r="G82" i="4"/>
  <c r="G79" i="4"/>
  <c r="G76" i="4"/>
  <c r="G74" i="4"/>
  <c r="G71" i="4"/>
  <c r="G70" i="4"/>
  <c r="G69" i="4"/>
  <c r="G68" i="4"/>
  <c r="G67" i="4"/>
  <c r="G66" i="4"/>
  <c r="G65" i="4"/>
  <c r="G63" i="4"/>
  <c r="G62" i="4"/>
  <c r="G60" i="4"/>
  <c r="G59" i="4"/>
  <c r="G58" i="4"/>
  <c r="G57" i="4"/>
  <c r="G55" i="4"/>
  <c r="G54" i="4"/>
  <c r="G53" i="4"/>
  <c r="G52" i="4"/>
  <c r="G51" i="4"/>
  <c r="G50" i="4"/>
  <c r="G48" i="4"/>
  <c r="G47" i="4"/>
  <c r="G46" i="4"/>
  <c r="G44" i="4"/>
  <c r="G43" i="4"/>
  <c r="G41" i="4"/>
  <c r="G40" i="4"/>
  <c r="G38" i="4"/>
  <c r="G37" i="4"/>
  <c r="G35" i="4"/>
  <c r="G34" i="4"/>
  <c r="G32" i="4"/>
  <c r="G31" i="4"/>
  <c r="G30" i="4"/>
  <c r="G29" i="4"/>
  <c r="G27" i="4"/>
  <c r="G26" i="4"/>
  <c r="G24" i="4"/>
  <c r="G23" i="4"/>
  <c r="G22" i="4"/>
  <c r="G20" i="4"/>
  <c r="G19" i="4"/>
  <c r="G17" i="4"/>
  <c r="G16" i="4"/>
  <c r="D94" i="4"/>
  <c r="D91" i="4"/>
  <c r="D88" i="4"/>
  <c r="D85" i="4"/>
  <c r="D82" i="4"/>
  <c r="D79" i="4"/>
  <c r="D76" i="4"/>
  <c r="D74" i="4"/>
  <c r="J20" i="4" l="1"/>
  <c r="D20" i="4"/>
  <c r="J23" i="4"/>
  <c r="D23" i="4"/>
  <c r="J26" i="4"/>
  <c r="D26" i="4"/>
  <c r="J29" i="4"/>
  <c r="D29" i="4"/>
  <c r="J31" i="4"/>
  <c r="D31" i="4"/>
  <c r="J34" i="4"/>
  <c r="D34" i="4"/>
  <c r="J37" i="4"/>
  <c r="D37" i="4"/>
  <c r="J40" i="4"/>
  <c r="D40" i="4"/>
  <c r="J43" i="4"/>
  <c r="D43" i="4"/>
  <c r="J46" i="4"/>
  <c r="D46" i="4"/>
  <c r="J48" i="4"/>
  <c r="D48" i="4"/>
  <c r="J51" i="4"/>
  <c r="D51" i="4"/>
  <c r="J53" i="4"/>
  <c r="D53" i="4"/>
  <c r="J55" i="4"/>
  <c r="D55" i="4"/>
  <c r="J58" i="4"/>
  <c r="D58" i="4"/>
  <c r="J60" i="4"/>
  <c r="D60" i="4"/>
  <c r="J63" i="4"/>
  <c r="D63" i="4"/>
  <c r="J66" i="4"/>
  <c r="D66" i="4"/>
  <c r="J68" i="4"/>
  <c r="D68" i="4"/>
  <c r="J70" i="4"/>
  <c r="D70" i="4"/>
  <c r="J75" i="4"/>
  <c r="G75" i="4"/>
  <c r="J78" i="4"/>
  <c r="G78" i="4"/>
  <c r="J80" i="4"/>
  <c r="G80" i="4"/>
  <c r="J83" i="4"/>
  <c r="G83" i="4"/>
  <c r="J86" i="4"/>
  <c r="G86" i="4"/>
  <c r="J90" i="4"/>
  <c r="G90" i="4"/>
  <c r="J92" i="4"/>
  <c r="G92" i="4"/>
  <c r="R17" i="4"/>
  <c r="R20" i="4"/>
  <c r="R23" i="4"/>
  <c r="R26" i="4"/>
  <c r="R29" i="4"/>
  <c r="R31" i="4"/>
  <c r="R34" i="4"/>
  <c r="R37" i="4"/>
  <c r="R40" i="4"/>
  <c r="R43" i="4"/>
  <c r="R46" i="4"/>
  <c r="R48" i="4"/>
  <c r="R51" i="4"/>
  <c r="R53" i="4"/>
  <c r="R55" i="4"/>
  <c r="R58" i="4"/>
  <c r="R60" i="4"/>
  <c r="R63" i="4"/>
  <c r="R66" i="4"/>
  <c r="R68" i="4"/>
  <c r="R70" i="4"/>
  <c r="R73" i="4"/>
  <c r="R75" i="4"/>
  <c r="R78" i="4"/>
  <c r="R80" i="4"/>
  <c r="R83" i="4"/>
  <c r="R86" i="4"/>
  <c r="R90" i="4"/>
  <c r="R92" i="4"/>
  <c r="Q15" i="4"/>
  <c r="R15" i="4" s="1"/>
  <c r="Q14" i="4"/>
  <c r="R14" i="4" s="1"/>
  <c r="M15" i="4"/>
  <c r="M14" i="4"/>
  <c r="J15" i="4"/>
  <c r="J14" i="4"/>
  <c r="G73" i="4"/>
  <c r="G15" i="4"/>
  <c r="G14" i="4"/>
  <c r="D73" i="4"/>
  <c r="D71" i="4"/>
  <c r="D17" i="4"/>
  <c r="D15" i="4"/>
  <c r="D14" i="4"/>
</calcChain>
</file>

<file path=xl/sharedStrings.xml><?xml version="1.0" encoding="utf-8"?>
<sst xmlns="http://schemas.openxmlformats.org/spreadsheetml/2006/main" count="95" uniqueCount="80">
  <si>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</si>
  <si>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</si>
  <si>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</si>
  <si>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</si>
  <si>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>Illinois Community College Board</t>
  </si>
  <si>
    <t>Table B-2</t>
  </si>
  <si>
    <t>EMPLOYMENT PATTERNS OF PROGRAM COMPLETERS</t>
  </si>
  <si>
    <t>IN SELECTED CAREER AND TECHNICAL EDUCATION PROGRAMS*</t>
  </si>
  <si>
    <t>UNEMPLOYED</t>
  </si>
  <si>
    <t>EMPLOYED</t>
  </si>
  <si>
    <t>SEEKING</t>
  </si>
  <si>
    <t>NOT SEEKING</t>
  </si>
  <si>
    <t>TOTAL</t>
  </si>
  <si>
    <t>FULL-TIME</t>
  </si>
  <si>
    <t>PART-TIME</t>
  </si>
  <si>
    <t>EMPLOYMENT</t>
  </si>
  <si>
    <t>NUMBER</t>
  </si>
  <si>
    <t>CIP</t>
  </si>
  <si>
    <t>PROGRAM TITLE</t>
  </si>
  <si>
    <t>PERCENT</t>
  </si>
  <si>
    <t>RESPONDING</t>
  </si>
  <si>
    <t>FY2014 GRADUATES FOR FY2015 REPORT</t>
  </si>
  <si>
    <t>AGRICULTURAL MECHANIZATION</t>
  </si>
  <si>
    <t>Agricultural Mechanization, General</t>
  </si>
  <si>
    <t>Agricultural Power Machinery Operator</t>
  </si>
  <si>
    <t>Agricultural Mechanics and Equipment/Machine Technology</t>
  </si>
  <si>
    <t>TEACHING ASSISTANTS/AIDES</t>
  </si>
  <si>
    <t>Teacher Assistant/Aide</t>
  </si>
  <si>
    <t>INDUSTRIAL PRODUCTION TECHNOLOGIES/TECHNICIANS</t>
  </si>
  <si>
    <t>Industrial Technology/Technician</t>
  </si>
  <si>
    <t>Manufacturing Engineering Technology/Technician</t>
  </si>
  <si>
    <t>MINING AND PETROLEUM TECHNOLOGIES/TECHNICIANS</t>
  </si>
  <si>
    <t>Petroleum Technology/Technician</t>
  </si>
  <si>
    <t>HUMAN DEVELOPMENT, FAMILY STUDIES, AND RELATED SERVICES</t>
  </si>
  <si>
    <t>Child Development</t>
  </si>
  <si>
    <t xml:space="preserve">Child Care and Support Services Management </t>
  </si>
  <si>
    <t>Child Care Provider/Assistant</t>
  </si>
  <si>
    <t>BIOLOGY TECHNICIAN/BIOTECHNOLOGY LABORATORY TECHNICIAN</t>
  </si>
  <si>
    <t>Biology Technician/Biotechnology Laboratory Technician</t>
  </si>
  <si>
    <t>SOCIAL WORK</t>
  </si>
  <si>
    <t>Social Work</t>
  </si>
  <si>
    <t>MASON/MASONRY</t>
  </si>
  <si>
    <t>Mason/Masonry</t>
  </si>
  <si>
    <t>CARPENTERS</t>
  </si>
  <si>
    <t>Carpentry/Carpenter</t>
  </si>
  <si>
    <t>HEAVY INDUSTRIAL EQUIPMENT MAINTENANCE TECHNOLOGIES</t>
  </si>
  <si>
    <t>Heavy Equipment Maintenance Technology/Technician</t>
  </si>
  <si>
    <t>Industrial Mechanics and Maintenance Technology</t>
  </si>
  <si>
    <t>VEHICLE MAINTENANCE AND REPAIR TECHNOLOGIES</t>
  </si>
  <si>
    <t>Autobody/Collision and Repair Technology/Technician</t>
  </si>
  <si>
    <t>Automobile/Automotive Mechanics Technology/Technician</t>
  </si>
  <si>
    <t>Diesel Mechanics Technology/Technician</t>
  </si>
  <si>
    <t>Airframe Mechanics and Aircraft Maintenance Technology/Technician</t>
  </si>
  <si>
    <t xml:space="preserve">Aircraft Powerplant Technology/Technician </t>
  </si>
  <si>
    <t>GROUND TRANSPORTATION</t>
  </si>
  <si>
    <t>Construction/Heavy Equipment/Earthmoving Equipment Operation</t>
  </si>
  <si>
    <t>Truck and Bus Driver/Commercial Vehicle Operation and Instructor</t>
  </si>
  <si>
    <t>Ground Transportation, Other</t>
  </si>
  <si>
    <t>COMMUNICATION DISORDERS SCIENCES AND SERVICES</t>
  </si>
  <si>
    <t>Speech-Language Pathology/Pathologist</t>
  </si>
  <si>
    <t>ALLIED HEALTH AND MEDICAL ASSISTING SERVICES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</si>
  <si>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</si>
  <si>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</si>
  <si>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</si>
  <si>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</si>
  <si>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</si>
  <si>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</si>
  <si>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MENTAL AND SOCIAL HEALTH SERVICES AND ALLIED PROFESSIONS</t>
  </si>
  <si>
    <t>Substance Abuse/Addiction Counseling</t>
  </si>
  <si>
    <t>Psychiatric/Mental Health Services Technician</t>
  </si>
  <si>
    <t>Community Health Services/Liaison/Counseling</t>
  </si>
  <si>
    <t>ENTREPRENEURIAL AND SMALL BUSINESS OPERATIONS</t>
  </si>
  <si>
    <t>Entrepreneurship/Entrepreneurial Studies</t>
  </si>
  <si>
    <t>Small Business Administration/Management</t>
  </si>
  <si>
    <t>HUMAN RESOURCES MANAGEMENT AND SERVICES</t>
  </si>
  <si>
    <t>Human Resources Management/Personnel Administration, General</t>
  </si>
  <si>
    <t>MARKETING</t>
  </si>
  <si>
    <t>Marketing/Marketing Management, General</t>
  </si>
  <si>
    <t>Report Total</t>
  </si>
  <si>
    <t>SOURCE OF DATA:  Follow-Up Study of Fiscal Year 2014 Career and Technical Education Program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</si>
</sst>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000"/>
    <numFmt numFmtId="166" formatCode="000000"/>
    <numFmt numFmtId="167" formatCode="0.0%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10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4" fillId="0" borderId="0"/>
  </cellStyleXfs>
  <cellXfs count="33">
    <xf numFmtId="0" fontId="0" fillId="0" borderId="0" xfId="0"/>
    <xf numFmtId="3" fontId="0" fillId="0" borderId="0" xfId="0" applyNumberFormat="1"/>
    <xf numFmtId="0" fontId="0" fillId="0" borderId="0" xfId="0" applyFill="1"/>
    <xf numFmtId="0" fontId="5" fillId="0" borderId="0" xfId="0" applyFont="1"/>
    <xf numFmtId="167" fontId="0" fillId="0" borderId="0" xfId="0" applyNumberFormat="1"/>
    <xf numFmtId="0" fontId="6" fillId="0" borderId="0" xfId="0" applyFont="1"/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3" fontId="8" fillId="0" borderId="0" xfId="0" applyNumberFormat="1" applyFont="1"/>
    <xf numFmtId="167" fontId="8" fillId="0" borderId="0" xfId="0" applyNumberFormat="1" applyFont="1"/>
    <xf numFmtId="0" fontId="8" fillId="0" borderId="0" xfId="0" applyFont="1"/>
    <xf numFmtId="0" fontId="4" fillId="0" borderId="0" xfId="0" applyFont="1"/>
    <xf numFmtId="0" fontId="4" fillId="0" borderId="0" xfId="8"/>
    <xf numFmtId="0" fontId="5" fillId="0" borderId="0" xfId="0" applyFont="1" applyFill="1"/>
    <xf numFmtId="167" fontId="4" fillId="0" borderId="0" xfId="0" applyNumberFormat="1" applyFont="1"/>
    <xf numFmtId="3" fontId="4" fillId="0" borderId="0" xfId="8" applyNumberFormat="1"/>
    <xf numFmtId="3" fontId="8" fillId="0" borderId="0" xfId="8" applyNumberFormat="1" applyFont="1"/>
    <xf numFmtId="0" fontId="8" fillId="0" borderId="0" xfId="8" applyFont="1"/>
    <xf numFmtId="165" fontId="3" fillId="0" borderId="0" xfId="0" applyNumberFormat="1" applyFont="1" applyFill="1" applyAlignment="1">
      <alignment horizontal="right"/>
    </xf>
    <xf numFmtId="0" fontId="3" fillId="0" borderId="0" xfId="0" applyFont="1"/>
    <xf numFmtId="166" fontId="3" fillId="0" borderId="0" xfId="8" quotePrefix="1" applyNumberFormat="1" applyFont="1" applyFill="1" applyAlignment="1">
      <alignment horizontal="right"/>
    </xf>
    <xf numFmtId="0" fontId="3" fillId="0" borderId="0" xfId="8" applyFont="1"/>
    <xf numFmtId="166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8" applyFont="1" applyFill="1"/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tabSelected="1" workbookViewId="0">
      <selection activeCell="A13" sqref="A13"/>
    </sheetView>
  </sheetViews>
  <sheetFormatPr defaultRowHeight="12.75" x14ac:dyDescent="0.2"/>
  <cols>
    <col min="2" max="2" width="88.42578125" customWidth="1"/>
    <col min="3" max="3" width="9.28515625" customWidth="1"/>
    <col min="4" max="4" width="9.140625" customWidth="1"/>
    <col min="5" max="5" width="0.85546875" customWidth="1"/>
    <col min="8" max="8" width="0.85546875" customWidth="1"/>
    <col min="11" max="11" width="0.85546875" customWidth="1"/>
    <col min="14" max="14" width="0.85546875" customWidth="1"/>
    <col min="15" max="15" width="11.7109375" customWidth="1"/>
    <col min="16" max="16" width="0.85546875" customWidth="1"/>
    <col min="19" max="19" width="0.85546875" customWidth="1"/>
  </cols>
  <sheetData>
    <row r="1" spans="1:18" x14ac:dyDescent="0.2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">
      <c r="A3" s="6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14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2"/>
      <c r="B9" s="2"/>
      <c r="C9" s="2"/>
      <c r="D9" s="2"/>
      <c r="E9" s="2"/>
      <c r="F9" s="2"/>
      <c r="G9" s="2"/>
      <c r="H9" s="2"/>
      <c r="I9" s="6" t="s">
        <v>8</v>
      </c>
      <c r="J9" s="6"/>
      <c r="K9" s="2"/>
      <c r="L9" s="6" t="s">
        <v>8</v>
      </c>
      <c r="M9" s="6"/>
      <c r="N9" s="2"/>
      <c r="O9" s="2"/>
      <c r="P9" s="2"/>
      <c r="Q9" s="2"/>
      <c r="R9" s="2"/>
    </row>
    <row r="10" spans="1:18" x14ac:dyDescent="0.2">
      <c r="A10" s="2"/>
      <c r="B10" s="2"/>
      <c r="C10" s="6" t="s">
        <v>9</v>
      </c>
      <c r="D10" s="6"/>
      <c r="E10" s="2"/>
      <c r="F10" s="6" t="s">
        <v>9</v>
      </c>
      <c r="G10" s="6"/>
      <c r="H10" s="2"/>
      <c r="I10" s="6" t="s">
        <v>10</v>
      </c>
      <c r="J10" s="6"/>
      <c r="K10" s="2"/>
      <c r="L10" s="6" t="s">
        <v>11</v>
      </c>
      <c r="M10" s="6"/>
      <c r="N10" s="2"/>
      <c r="O10" s="6" t="s">
        <v>12</v>
      </c>
      <c r="P10" s="6"/>
      <c r="Q10" s="6" t="s">
        <v>12</v>
      </c>
      <c r="R10" s="6"/>
    </row>
    <row r="11" spans="1:18" x14ac:dyDescent="0.2">
      <c r="A11" s="2"/>
      <c r="B11" s="2"/>
      <c r="C11" s="7" t="s">
        <v>13</v>
      </c>
      <c r="D11" s="7"/>
      <c r="E11" s="8"/>
      <c r="F11" s="7" t="s">
        <v>14</v>
      </c>
      <c r="G11" s="7"/>
      <c r="H11" s="8"/>
      <c r="I11" s="7" t="s">
        <v>15</v>
      </c>
      <c r="J11" s="7"/>
      <c r="K11" s="8"/>
      <c r="L11" s="7" t="s">
        <v>15</v>
      </c>
      <c r="M11" s="7"/>
      <c r="N11" s="2"/>
      <c r="O11" s="6" t="s">
        <v>16</v>
      </c>
      <c r="P11" s="6"/>
      <c r="Q11" s="7" t="s">
        <v>9</v>
      </c>
      <c r="R11" s="7"/>
    </row>
    <row r="12" spans="1:18" x14ac:dyDescent="0.2">
      <c r="A12" s="9" t="s">
        <v>17</v>
      </c>
      <c r="B12" s="10" t="s">
        <v>18</v>
      </c>
      <c r="C12" s="11" t="s">
        <v>16</v>
      </c>
      <c r="D12" s="12" t="s">
        <v>19</v>
      </c>
      <c r="E12" s="12"/>
      <c r="F12" s="11" t="s">
        <v>16</v>
      </c>
      <c r="G12" s="12" t="s">
        <v>19</v>
      </c>
      <c r="H12" s="12"/>
      <c r="I12" s="11" t="s">
        <v>16</v>
      </c>
      <c r="J12" s="12" t="s">
        <v>19</v>
      </c>
      <c r="K12" s="12"/>
      <c r="L12" s="11" t="s">
        <v>16</v>
      </c>
      <c r="M12" s="12" t="s">
        <v>19</v>
      </c>
      <c r="N12" s="12"/>
      <c r="O12" s="11" t="s">
        <v>20</v>
      </c>
      <c r="P12" s="13"/>
      <c r="Q12" s="11" t="s">
        <v>16</v>
      </c>
      <c r="R12" s="12" t="s">
        <v>19</v>
      </c>
    </row>
    <row r="14" spans="1:18" x14ac:dyDescent="0.2">
      <c r="A14" s="25">
        <v>102</v>
      </c>
      <c r="B14" s="26" t="s">
        <v>22</v>
      </c>
      <c r="C14" s="22">
        <v>75</v>
      </c>
      <c r="D14" s="4">
        <f>C14/O14</f>
        <v>0.80645161290322576</v>
      </c>
      <c r="F14" s="22">
        <v>15</v>
      </c>
      <c r="G14" s="4">
        <f>F14/O14</f>
        <v>0.16129032258064516</v>
      </c>
      <c r="I14" s="19">
        <v>1</v>
      </c>
      <c r="J14" s="4">
        <f>I14/O14</f>
        <v>1.0752688172043012E-2</v>
      </c>
      <c r="L14" s="19">
        <v>2</v>
      </c>
      <c r="M14" s="4">
        <f>L14/O14</f>
        <v>2.1505376344086023E-2</v>
      </c>
      <c r="O14" s="1">
        <v>93</v>
      </c>
      <c r="Q14" s="1">
        <f>SUM(C14,F14)</f>
        <v>90</v>
      </c>
      <c r="R14" s="4">
        <f>Q14/O14</f>
        <v>0.967741935483871</v>
      </c>
    </row>
    <row r="15" spans="1:18" x14ac:dyDescent="0.2">
      <c r="A15" s="27">
        <v>10201</v>
      </c>
      <c r="B15" s="28" t="s">
        <v>23</v>
      </c>
      <c r="C15" s="22">
        <v>13</v>
      </c>
      <c r="D15" s="4">
        <f>C15/O15</f>
        <v>0.8125</v>
      </c>
      <c r="F15" s="22">
        <v>2</v>
      </c>
      <c r="G15" s="4">
        <f>F15/O15</f>
        <v>0.125</v>
      </c>
      <c r="I15" s="19">
        <v>1</v>
      </c>
      <c r="J15" s="4">
        <f>I15/O15</f>
        <v>6.25E-2</v>
      </c>
      <c r="L15" s="19">
        <v>0</v>
      </c>
      <c r="M15" s="4">
        <f>L15/O15</f>
        <v>0</v>
      </c>
      <c r="O15" s="1">
        <v>16</v>
      </c>
      <c r="Q15" s="1">
        <f>SUM(C15,F15)</f>
        <v>15</v>
      </c>
      <c r="R15" s="4">
        <f>Q15/O15</f>
        <v>0.9375</v>
      </c>
    </row>
    <row r="16" spans="1:18" x14ac:dyDescent="0.2">
      <c r="A16" s="27">
        <v>10204</v>
      </c>
      <c r="B16" s="28" t="s">
        <v>24</v>
      </c>
      <c r="C16" s="22">
        <v>21</v>
      </c>
      <c r="D16" s="4">
        <f t="shared" ref="D16:D70" si="0">C16/O16</f>
        <v>0.875</v>
      </c>
      <c r="F16" s="22">
        <v>3</v>
      </c>
      <c r="G16" s="21">
        <f t="shared" ref="G16:G79" si="1">F16/O16</f>
        <v>0.125</v>
      </c>
      <c r="I16" s="19">
        <v>0</v>
      </c>
      <c r="J16" s="4">
        <f t="shared" ref="J16:J79" si="2">I16/O16</f>
        <v>0</v>
      </c>
      <c r="L16" s="19">
        <v>0</v>
      </c>
      <c r="M16" s="4">
        <f t="shared" ref="M16:M79" si="3">L16/O16</f>
        <v>0</v>
      </c>
      <c r="O16" s="1">
        <v>24</v>
      </c>
      <c r="Q16" s="1">
        <f t="shared" ref="Q16:Q79" si="4">SUM(C16,F16)</f>
        <v>24</v>
      </c>
      <c r="R16" s="4">
        <f t="shared" ref="R16:R79" si="5">Q16/O16</f>
        <v>1</v>
      </c>
    </row>
    <row r="17" spans="1:18" x14ac:dyDescent="0.2">
      <c r="A17" s="29">
        <v>10205</v>
      </c>
      <c r="B17" s="26" t="s">
        <v>25</v>
      </c>
      <c r="C17" s="22">
        <v>41</v>
      </c>
      <c r="D17" s="4">
        <f t="shared" si="0"/>
        <v>0.77358490566037741</v>
      </c>
      <c r="F17" s="22">
        <v>10</v>
      </c>
      <c r="G17" s="21">
        <f t="shared" si="1"/>
        <v>0.18867924528301888</v>
      </c>
      <c r="I17" s="19">
        <v>0</v>
      </c>
      <c r="J17" s="4">
        <f t="shared" si="2"/>
        <v>0</v>
      </c>
      <c r="L17" s="19">
        <v>2</v>
      </c>
      <c r="M17" s="4">
        <f t="shared" si="3"/>
        <v>3.7735849056603772E-2</v>
      </c>
      <c r="O17" s="1">
        <v>53</v>
      </c>
      <c r="Q17" s="1">
        <f t="shared" si="4"/>
        <v>51</v>
      </c>
      <c r="R17" s="4">
        <f t="shared" si="5"/>
        <v>0.96226415094339623</v>
      </c>
    </row>
    <row r="18" spans="1:18" x14ac:dyDescent="0.2">
      <c r="A18" s="30"/>
      <c r="B18" s="26"/>
      <c r="C18" s="22"/>
      <c r="D18" s="4"/>
      <c r="F18" s="22"/>
      <c r="G18" s="21"/>
      <c r="I18" s="19"/>
      <c r="J18" s="4"/>
      <c r="L18" s="19"/>
      <c r="M18" s="4"/>
      <c r="O18" s="1"/>
      <c r="Q18" s="1"/>
      <c r="R18" s="4"/>
    </row>
    <row r="19" spans="1:18" x14ac:dyDescent="0.2">
      <c r="A19" s="30">
        <v>1315</v>
      </c>
      <c r="B19" s="26" t="s">
        <v>26</v>
      </c>
      <c r="C19" s="22">
        <v>9</v>
      </c>
      <c r="D19" s="4">
        <f t="shared" si="0"/>
        <v>0.52941176470588236</v>
      </c>
      <c r="F19" s="22">
        <v>7</v>
      </c>
      <c r="G19" s="21">
        <f t="shared" si="1"/>
        <v>0.41176470588235292</v>
      </c>
      <c r="I19" s="19">
        <v>1</v>
      </c>
      <c r="J19" s="4">
        <f t="shared" si="2"/>
        <v>5.8823529411764705E-2</v>
      </c>
      <c r="L19" s="19">
        <v>0</v>
      </c>
      <c r="M19" s="4">
        <f t="shared" si="3"/>
        <v>0</v>
      </c>
      <c r="O19" s="1">
        <v>17</v>
      </c>
      <c r="Q19" s="1">
        <f t="shared" si="4"/>
        <v>16</v>
      </c>
      <c r="R19" s="4">
        <f t="shared" si="5"/>
        <v>0.94117647058823528</v>
      </c>
    </row>
    <row r="20" spans="1:18" x14ac:dyDescent="0.2">
      <c r="A20" s="30">
        <v>131501</v>
      </c>
      <c r="B20" s="26" t="s">
        <v>27</v>
      </c>
      <c r="C20" s="22">
        <v>9</v>
      </c>
      <c r="D20" s="4">
        <f t="shared" si="0"/>
        <v>0.52941176470588236</v>
      </c>
      <c r="F20" s="22">
        <v>7</v>
      </c>
      <c r="G20" s="21">
        <f t="shared" si="1"/>
        <v>0.41176470588235292</v>
      </c>
      <c r="I20" s="19">
        <v>1</v>
      </c>
      <c r="J20" s="4">
        <f t="shared" si="2"/>
        <v>5.8823529411764705E-2</v>
      </c>
      <c r="L20" s="19">
        <v>0</v>
      </c>
      <c r="M20" s="4">
        <f t="shared" si="3"/>
        <v>0</v>
      </c>
      <c r="O20" s="1">
        <v>17</v>
      </c>
      <c r="Q20" s="1">
        <f t="shared" si="4"/>
        <v>16</v>
      </c>
      <c r="R20" s="4">
        <f t="shared" si="5"/>
        <v>0.94117647058823528</v>
      </c>
    </row>
    <row r="21" spans="1:18" x14ac:dyDescent="0.2">
      <c r="A21" s="30"/>
      <c r="B21" s="26"/>
      <c r="C21" s="22"/>
      <c r="D21" s="4"/>
      <c r="F21" s="22"/>
      <c r="G21" s="21"/>
      <c r="I21" s="19"/>
      <c r="J21" s="4"/>
      <c r="L21" s="19"/>
      <c r="M21" s="4"/>
      <c r="O21" s="1"/>
      <c r="Q21" s="1"/>
      <c r="R21" s="4"/>
    </row>
    <row r="22" spans="1:18" x14ac:dyDescent="0.2">
      <c r="A22" s="30">
        <v>1506</v>
      </c>
      <c r="B22" s="26" t="s">
        <v>28</v>
      </c>
      <c r="C22" s="22">
        <v>51</v>
      </c>
      <c r="D22" s="4">
        <f t="shared" si="0"/>
        <v>0.76119402985074625</v>
      </c>
      <c r="F22" s="22">
        <v>5</v>
      </c>
      <c r="G22" s="21">
        <f t="shared" si="1"/>
        <v>7.4626865671641784E-2</v>
      </c>
      <c r="I22" s="19">
        <v>5</v>
      </c>
      <c r="J22" s="4">
        <f t="shared" si="2"/>
        <v>7.4626865671641784E-2</v>
      </c>
      <c r="L22" s="19">
        <v>6</v>
      </c>
      <c r="M22" s="4">
        <f t="shared" si="3"/>
        <v>8.9552238805970144E-2</v>
      </c>
      <c r="O22" s="1">
        <v>67</v>
      </c>
      <c r="Q22" s="1">
        <f t="shared" si="4"/>
        <v>56</v>
      </c>
      <c r="R22" s="4">
        <f t="shared" si="5"/>
        <v>0.83582089552238803</v>
      </c>
    </row>
    <row r="23" spans="1:18" x14ac:dyDescent="0.2">
      <c r="A23" s="31">
        <v>150612</v>
      </c>
      <c r="B23" s="26" t="s">
        <v>29</v>
      </c>
      <c r="C23" s="22">
        <v>19</v>
      </c>
      <c r="D23" s="4">
        <f t="shared" si="0"/>
        <v>0.82608695652173914</v>
      </c>
      <c r="F23" s="22">
        <v>1</v>
      </c>
      <c r="G23" s="21">
        <f t="shared" si="1"/>
        <v>4.3478260869565216E-2</v>
      </c>
      <c r="I23" s="19">
        <v>2</v>
      </c>
      <c r="J23" s="4">
        <f t="shared" si="2"/>
        <v>8.6956521739130432E-2</v>
      </c>
      <c r="L23" s="19">
        <v>1</v>
      </c>
      <c r="M23" s="4">
        <f t="shared" si="3"/>
        <v>4.3478260869565216E-2</v>
      </c>
      <c r="O23" s="1">
        <v>23</v>
      </c>
      <c r="Q23" s="1">
        <f t="shared" si="4"/>
        <v>20</v>
      </c>
      <c r="R23" s="4">
        <f t="shared" si="5"/>
        <v>0.86956521739130432</v>
      </c>
    </row>
    <row r="24" spans="1:18" x14ac:dyDescent="0.2">
      <c r="A24" s="31">
        <v>150613</v>
      </c>
      <c r="B24" s="26" t="s">
        <v>30</v>
      </c>
      <c r="C24" s="22">
        <v>32</v>
      </c>
      <c r="D24" s="4">
        <f t="shared" si="0"/>
        <v>0.72727272727272729</v>
      </c>
      <c r="F24" s="22">
        <v>4</v>
      </c>
      <c r="G24" s="21">
        <f t="shared" si="1"/>
        <v>9.0909090909090912E-2</v>
      </c>
      <c r="I24" s="19">
        <v>3</v>
      </c>
      <c r="J24" s="4">
        <f t="shared" si="2"/>
        <v>6.8181818181818177E-2</v>
      </c>
      <c r="L24" s="19">
        <v>5</v>
      </c>
      <c r="M24" s="4">
        <f t="shared" si="3"/>
        <v>0.11363636363636363</v>
      </c>
      <c r="O24" s="1">
        <v>44</v>
      </c>
      <c r="Q24" s="1">
        <f t="shared" si="4"/>
        <v>36</v>
      </c>
      <c r="R24" s="4">
        <f t="shared" si="5"/>
        <v>0.81818181818181823</v>
      </c>
    </row>
    <row r="25" spans="1:18" x14ac:dyDescent="0.2">
      <c r="A25" s="30"/>
      <c r="B25" s="26"/>
      <c r="C25" s="22"/>
      <c r="D25" s="4"/>
      <c r="F25" s="22"/>
      <c r="G25" s="21"/>
      <c r="I25" s="19"/>
      <c r="J25" s="4"/>
      <c r="L25" s="19"/>
      <c r="M25" s="4"/>
      <c r="O25" s="1"/>
      <c r="Q25" s="1"/>
      <c r="R25" s="4"/>
    </row>
    <row r="26" spans="1:18" x14ac:dyDescent="0.2">
      <c r="A26" s="30">
        <v>1509</v>
      </c>
      <c r="B26" s="26" t="s">
        <v>31</v>
      </c>
      <c r="C26" s="22">
        <v>7</v>
      </c>
      <c r="D26" s="4">
        <f t="shared" si="0"/>
        <v>1</v>
      </c>
      <c r="F26" s="22">
        <v>0</v>
      </c>
      <c r="G26" s="21">
        <f t="shared" si="1"/>
        <v>0</v>
      </c>
      <c r="I26" s="19">
        <v>0</v>
      </c>
      <c r="J26" s="4">
        <f t="shared" si="2"/>
        <v>0</v>
      </c>
      <c r="L26" s="19">
        <v>0</v>
      </c>
      <c r="M26" s="4">
        <f t="shared" si="3"/>
        <v>0</v>
      </c>
      <c r="O26" s="1">
        <v>7</v>
      </c>
      <c r="Q26" s="1">
        <f t="shared" si="4"/>
        <v>7</v>
      </c>
      <c r="R26" s="4">
        <f t="shared" si="5"/>
        <v>1</v>
      </c>
    </row>
    <row r="27" spans="1:18" x14ac:dyDescent="0.2">
      <c r="A27" s="31">
        <v>150903</v>
      </c>
      <c r="B27" s="26" t="s">
        <v>32</v>
      </c>
      <c r="C27" s="22">
        <v>7</v>
      </c>
      <c r="D27" s="4">
        <f t="shared" si="0"/>
        <v>1</v>
      </c>
      <c r="F27" s="22">
        <v>0</v>
      </c>
      <c r="G27" s="21">
        <f t="shared" si="1"/>
        <v>0</v>
      </c>
      <c r="I27" s="19">
        <v>0</v>
      </c>
      <c r="J27" s="4">
        <f t="shared" si="2"/>
        <v>0</v>
      </c>
      <c r="L27" s="19">
        <v>0</v>
      </c>
      <c r="M27" s="4">
        <f t="shared" si="3"/>
        <v>0</v>
      </c>
      <c r="O27" s="1">
        <v>7</v>
      </c>
      <c r="Q27" s="1">
        <f t="shared" si="4"/>
        <v>7</v>
      </c>
      <c r="R27" s="4">
        <f t="shared" si="5"/>
        <v>1</v>
      </c>
    </row>
    <row r="28" spans="1:18" x14ac:dyDescent="0.2">
      <c r="A28" s="30"/>
      <c r="B28" s="26"/>
      <c r="C28" s="22"/>
      <c r="D28" s="4"/>
      <c r="F28" s="22"/>
      <c r="G28" s="21"/>
      <c r="I28" s="19"/>
      <c r="J28" s="4"/>
      <c r="L28" s="19"/>
      <c r="M28" s="4"/>
      <c r="O28" s="1"/>
      <c r="Q28" s="1"/>
      <c r="R28" s="4"/>
    </row>
    <row r="29" spans="1:18" x14ac:dyDescent="0.2">
      <c r="A29" s="30">
        <v>1907</v>
      </c>
      <c r="B29" s="26" t="s">
        <v>33</v>
      </c>
      <c r="C29" s="22">
        <v>279</v>
      </c>
      <c r="D29" s="4">
        <f t="shared" si="0"/>
        <v>0.57763975155279501</v>
      </c>
      <c r="F29" s="22">
        <v>109</v>
      </c>
      <c r="G29" s="21">
        <f t="shared" si="1"/>
        <v>0.22567287784679088</v>
      </c>
      <c r="I29" s="19">
        <v>58</v>
      </c>
      <c r="J29" s="4">
        <f t="shared" si="2"/>
        <v>0.12008281573498965</v>
      </c>
      <c r="L29" s="19">
        <v>34</v>
      </c>
      <c r="M29" s="4">
        <f t="shared" si="3"/>
        <v>7.0393374741200831E-2</v>
      </c>
      <c r="O29" s="1">
        <v>483</v>
      </c>
      <c r="Q29" s="1">
        <f t="shared" si="4"/>
        <v>388</v>
      </c>
      <c r="R29" s="4">
        <f t="shared" si="5"/>
        <v>0.80331262939958592</v>
      </c>
    </row>
    <row r="30" spans="1:18" x14ac:dyDescent="0.2">
      <c r="A30" s="32">
        <v>190706</v>
      </c>
      <c r="B30" s="28" t="s">
        <v>34</v>
      </c>
      <c r="C30" s="22">
        <v>23</v>
      </c>
      <c r="D30" s="4">
        <f t="shared" si="0"/>
        <v>0.69696969696969702</v>
      </c>
      <c r="F30" s="22">
        <v>3</v>
      </c>
      <c r="G30" s="21">
        <f t="shared" si="1"/>
        <v>9.0909090909090912E-2</v>
      </c>
      <c r="I30" s="19">
        <v>5</v>
      </c>
      <c r="J30" s="4">
        <f t="shared" si="2"/>
        <v>0.15151515151515152</v>
      </c>
      <c r="L30" s="19">
        <v>2</v>
      </c>
      <c r="M30" s="4">
        <f t="shared" si="3"/>
        <v>6.0606060606060608E-2</v>
      </c>
      <c r="O30" s="1">
        <v>33</v>
      </c>
      <c r="Q30" s="1">
        <f t="shared" si="4"/>
        <v>26</v>
      </c>
      <c r="R30" s="4">
        <f t="shared" si="5"/>
        <v>0.78787878787878785</v>
      </c>
    </row>
    <row r="31" spans="1:18" x14ac:dyDescent="0.2">
      <c r="A31" s="32">
        <v>190708</v>
      </c>
      <c r="B31" s="28" t="s">
        <v>35</v>
      </c>
      <c r="C31" s="22">
        <v>2</v>
      </c>
      <c r="D31" s="4">
        <f t="shared" si="0"/>
        <v>0.4</v>
      </c>
      <c r="F31" s="22">
        <v>1</v>
      </c>
      <c r="G31" s="21">
        <f t="shared" si="1"/>
        <v>0.2</v>
      </c>
      <c r="I31" s="19">
        <v>1</v>
      </c>
      <c r="J31" s="4">
        <f t="shared" si="2"/>
        <v>0.2</v>
      </c>
      <c r="L31" s="19">
        <v>1</v>
      </c>
      <c r="M31" s="4">
        <f t="shared" si="3"/>
        <v>0.2</v>
      </c>
      <c r="O31" s="1">
        <v>5</v>
      </c>
      <c r="Q31" s="1">
        <f t="shared" si="4"/>
        <v>3</v>
      </c>
      <c r="R31" s="4">
        <f t="shared" si="5"/>
        <v>0.6</v>
      </c>
    </row>
    <row r="32" spans="1:18" x14ac:dyDescent="0.2">
      <c r="A32" s="30">
        <v>190709</v>
      </c>
      <c r="B32" s="26" t="s">
        <v>36</v>
      </c>
      <c r="C32" s="22">
        <v>254</v>
      </c>
      <c r="D32" s="4">
        <f t="shared" si="0"/>
        <v>0.57078651685393256</v>
      </c>
      <c r="F32" s="22">
        <v>105</v>
      </c>
      <c r="G32" s="21">
        <f t="shared" si="1"/>
        <v>0.23595505617977527</v>
      </c>
      <c r="I32" s="19">
        <v>52</v>
      </c>
      <c r="J32" s="4">
        <f t="shared" si="2"/>
        <v>0.11685393258426967</v>
      </c>
      <c r="L32" s="19">
        <v>31</v>
      </c>
      <c r="M32" s="4">
        <f t="shared" si="3"/>
        <v>6.9662921348314602E-2</v>
      </c>
      <c r="O32" s="1">
        <v>445</v>
      </c>
      <c r="Q32" s="1">
        <f t="shared" si="4"/>
        <v>359</v>
      </c>
      <c r="R32" s="4">
        <f t="shared" si="5"/>
        <v>0.80674157303370786</v>
      </c>
    </row>
    <row r="33" spans="1:18" x14ac:dyDescent="0.2">
      <c r="A33" s="30"/>
      <c r="B33" s="26"/>
      <c r="C33" s="22"/>
      <c r="D33" s="4"/>
      <c r="F33" s="22"/>
      <c r="G33" s="21"/>
      <c r="I33" s="19"/>
      <c r="J33" s="4"/>
      <c r="L33" s="19"/>
      <c r="M33" s="4"/>
      <c r="O33" s="1"/>
      <c r="Q33" s="1"/>
      <c r="R33" s="4"/>
    </row>
    <row r="34" spans="1:18" x14ac:dyDescent="0.2">
      <c r="A34" s="32">
        <v>4101</v>
      </c>
      <c r="B34" s="28" t="s">
        <v>37</v>
      </c>
      <c r="C34" s="22">
        <v>6</v>
      </c>
      <c r="D34" s="4">
        <f t="shared" si="0"/>
        <v>0.8571428571428571</v>
      </c>
      <c r="F34" s="22">
        <v>0</v>
      </c>
      <c r="G34" s="21">
        <f t="shared" si="1"/>
        <v>0</v>
      </c>
      <c r="I34" s="19">
        <v>0</v>
      </c>
      <c r="J34" s="4">
        <f t="shared" si="2"/>
        <v>0</v>
      </c>
      <c r="L34" s="19">
        <v>1</v>
      </c>
      <c r="M34" s="4">
        <f t="shared" si="3"/>
        <v>0.14285714285714285</v>
      </c>
      <c r="O34" s="1">
        <v>7</v>
      </c>
      <c r="Q34" s="1">
        <f t="shared" si="4"/>
        <v>6</v>
      </c>
      <c r="R34" s="4">
        <f t="shared" si="5"/>
        <v>0.8571428571428571</v>
      </c>
    </row>
    <row r="35" spans="1:18" x14ac:dyDescent="0.2">
      <c r="A35" s="32">
        <v>410101</v>
      </c>
      <c r="B35" s="28" t="s">
        <v>38</v>
      </c>
      <c r="C35" s="22">
        <v>6</v>
      </c>
      <c r="D35" s="4">
        <f t="shared" si="0"/>
        <v>0.8571428571428571</v>
      </c>
      <c r="F35" s="22">
        <v>0</v>
      </c>
      <c r="G35" s="21">
        <f t="shared" si="1"/>
        <v>0</v>
      </c>
      <c r="I35" s="19">
        <v>0</v>
      </c>
      <c r="J35" s="4">
        <f t="shared" si="2"/>
        <v>0</v>
      </c>
      <c r="L35" s="19">
        <v>1</v>
      </c>
      <c r="M35" s="4">
        <f t="shared" si="3"/>
        <v>0.14285714285714285</v>
      </c>
      <c r="O35" s="1">
        <v>7</v>
      </c>
      <c r="Q35" s="1">
        <f t="shared" si="4"/>
        <v>6</v>
      </c>
      <c r="R35" s="4">
        <f t="shared" si="5"/>
        <v>0.8571428571428571</v>
      </c>
    </row>
    <row r="36" spans="1:18" x14ac:dyDescent="0.2">
      <c r="A36" s="32"/>
      <c r="B36" s="28"/>
      <c r="C36" s="22"/>
      <c r="D36" s="4"/>
      <c r="F36" s="22"/>
      <c r="G36" s="21"/>
      <c r="I36" s="19"/>
      <c r="J36" s="4"/>
      <c r="L36" s="19"/>
      <c r="M36" s="4"/>
      <c r="O36" s="1"/>
      <c r="Q36" s="1"/>
      <c r="R36" s="4"/>
    </row>
    <row r="37" spans="1:18" x14ac:dyDescent="0.2">
      <c r="A37" s="30">
        <v>4407</v>
      </c>
      <c r="B37" s="26" t="s">
        <v>39</v>
      </c>
      <c r="C37" s="22">
        <v>24</v>
      </c>
      <c r="D37" s="4">
        <f t="shared" si="0"/>
        <v>0.48979591836734693</v>
      </c>
      <c r="F37" s="22">
        <v>10</v>
      </c>
      <c r="G37" s="21">
        <f t="shared" si="1"/>
        <v>0.20408163265306123</v>
      </c>
      <c r="I37" s="19">
        <v>8</v>
      </c>
      <c r="J37" s="4">
        <f t="shared" si="2"/>
        <v>0.16326530612244897</v>
      </c>
      <c r="L37" s="19">
        <v>7</v>
      </c>
      <c r="M37" s="4">
        <f t="shared" si="3"/>
        <v>0.14285714285714285</v>
      </c>
      <c r="O37" s="1">
        <v>49</v>
      </c>
      <c r="Q37" s="1">
        <f t="shared" si="4"/>
        <v>34</v>
      </c>
      <c r="R37" s="4">
        <f t="shared" si="5"/>
        <v>0.69387755102040816</v>
      </c>
    </row>
    <row r="38" spans="1:18" x14ac:dyDescent="0.2">
      <c r="A38" s="31">
        <v>440701</v>
      </c>
      <c r="B38" s="26" t="s">
        <v>40</v>
      </c>
      <c r="C38" s="22">
        <v>24</v>
      </c>
      <c r="D38" s="4">
        <f t="shared" si="0"/>
        <v>0.48979591836734693</v>
      </c>
      <c r="F38" s="22">
        <v>10</v>
      </c>
      <c r="G38" s="21">
        <f t="shared" si="1"/>
        <v>0.20408163265306123</v>
      </c>
      <c r="I38" s="19">
        <v>8</v>
      </c>
      <c r="J38" s="4">
        <f t="shared" si="2"/>
        <v>0.16326530612244897</v>
      </c>
      <c r="L38" s="19">
        <v>7</v>
      </c>
      <c r="M38" s="4">
        <f t="shared" si="3"/>
        <v>0.14285714285714285</v>
      </c>
      <c r="O38" s="1">
        <v>49</v>
      </c>
      <c r="Q38" s="1">
        <f t="shared" si="4"/>
        <v>34</v>
      </c>
      <c r="R38" s="4">
        <f t="shared" si="5"/>
        <v>0.69387755102040816</v>
      </c>
    </row>
    <row r="39" spans="1:18" x14ac:dyDescent="0.2">
      <c r="A39" s="30"/>
      <c r="B39" s="26"/>
      <c r="C39" s="22"/>
      <c r="D39" s="4"/>
      <c r="F39" s="22"/>
      <c r="G39" s="21"/>
      <c r="I39" s="19"/>
      <c r="J39" s="4"/>
      <c r="L39" s="19"/>
      <c r="M39" s="4"/>
      <c r="O39" s="1"/>
      <c r="Q39" s="1"/>
      <c r="R39" s="4"/>
    </row>
    <row r="40" spans="1:18" x14ac:dyDescent="0.2">
      <c r="A40" s="32">
        <v>4601</v>
      </c>
      <c r="B40" s="28" t="s">
        <v>41</v>
      </c>
      <c r="C40" s="22">
        <v>2</v>
      </c>
      <c r="D40" s="4">
        <f t="shared" si="0"/>
        <v>0.2857142857142857</v>
      </c>
      <c r="F40" s="22">
        <v>1</v>
      </c>
      <c r="G40" s="21">
        <f t="shared" si="1"/>
        <v>0.14285714285714285</v>
      </c>
      <c r="I40" s="19">
        <v>4</v>
      </c>
      <c r="J40" s="4">
        <f t="shared" si="2"/>
        <v>0.5714285714285714</v>
      </c>
      <c r="L40" s="19">
        <v>0</v>
      </c>
      <c r="M40" s="4">
        <f t="shared" si="3"/>
        <v>0</v>
      </c>
      <c r="O40" s="1">
        <v>7</v>
      </c>
      <c r="Q40" s="1">
        <f t="shared" si="4"/>
        <v>3</v>
      </c>
      <c r="R40" s="4">
        <f t="shared" si="5"/>
        <v>0.42857142857142855</v>
      </c>
    </row>
    <row r="41" spans="1:18" x14ac:dyDescent="0.2">
      <c r="A41" s="32">
        <v>460101</v>
      </c>
      <c r="B41" s="28" t="s">
        <v>42</v>
      </c>
      <c r="C41" s="22">
        <v>2</v>
      </c>
      <c r="D41" s="4">
        <f t="shared" si="0"/>
        <v>0.2857142857142857</v>
      </c>
      <c r="F41" s="22">
        <v>1</v>
      </c>
      <c r="G41" s="21">
        <f t="shared" si="1"/>
        <v>0.14285714285714285</v>
      </c>
      <c r="I41" s="19">
        <v>4</v>
      </c>
      <c r="J41" s="4">
        <f t="shared" si="2"/>
        <v>0.5714285714285714</v>
      </c>
      <c r="L41" s="19">
        <v>0</v>
      </c>
      <c r="M41" s="4">
        <f t="shared" si="3"/>
        <v>0</v>
      </c>
      <c r="O41" s="1">
        <v>7</v>
      </c>
      <c r="Q41" s="1">
        <f t="shared" si="4"/>
        <v>3</v>
      </c>
      <c r="R41" s="4">
        <f t="shared" si="5"/>
        <v>0.42857142857142855</v>
      </c>
    </row>
    <row r="42" spans="1:18" x14ac:dyDescent="0.2">
      <c r="A42" s="32"/>
      <c r="B42" s="28"/>
      <c r="C42" s="22"/>
      <c r="D42" s="4"/>
      <c r="F42" s="22"/>
      <c r="G42" s="21"/>
      <c r="I42" s="19"/>
      <c r="J42" s="4"/>
      <c r="L42" s="19"/>
      <c r="M42" s="4"/>
      <c r="O42" s="1"/>
      <c r="Q42" s="1"/>
      <c r="R42" s="4"/>
    </row>
    <row r="43" spans="1:18" x14ac:dyDescent="0.2">
      <c r="A43" s="30">
        <v>4602</v>
      </c>
      <c r="B43" s="26" t="s">
        <v>43</v>
      </c>
      <c r="C43" s="22">
        <v>14</v>
      </c>
      <c r="D43" s="4">
        <f t="shared" si="0"/>
        <v>0.60869565217391308</v>
      </c>
      <c r="F43" s="22">
        <v>2</v>
      </c>
      <c r="G43" s="21">
        <f t="shared" si="1"/>
        <v>8.6956521739130432E-2</v>
      </c>
      <c r="I43" s="19">
        <v>6</v>
      </c>
      <c r="J43" s="4">
        <f t="shared" si="2"/>
        <v>0.2608695652173913</v>
      </c>
      <c r="L43" s="19">
        <v>1</v>
      </c>
      <c r="M43" s="4">
        <f t="shared" si="3"/>
        <v>4.3478260869565216E-2</v>
      </c>
      <c r="O43" s="1">
        <v>23</v>
      </c>
      <c r="Q43" s="1">
        <f t="shared" si="4"/>
        <v>16</v>
      </c>
      <c r="R43" s="4">
        <f t="shared" si="5"/>
        <v>0.69565217391304346</v>
      </c>
    </row>
    <row r="44" spans="1:18" x14ac:dyDescent="0.2">
      <c r="A44" s="30">
        <v>460201</v>
      </c>
      <c r="B44" s="26" t="s">
        <v>44</v>
      </c>
      <c r="C44" s="22">
        <v>14</v>
      </c>
      <c r="D44" s="4">
        <f t="shared" si="0"/>
        <v>0.60869565217391308</v>
      </c>
      <c r="F44" s="22">
        <v>2</v>
      </c>
      <c r="G44" s="21">
        <f t="shared" si="1"/>
        <v>8.6956521739130432E-2</v>
      </c>
      <c r="I44" s="19">
        <v>6</v>
      </c>
      <c r="J44" s="4">
        <f t="shared" si="2"/>
        <v>0.2608695652173913</v>
      </c>
      <c r="L44" s="19">
        <v>1</v>
      </c>
      <c r="M44" s="4">
        <f t="shared" si="3"/>
        <v>4.3478260869565216E-2</v>
      </c>
      <c r="O44" s="1">
        <v>23</v>
      </c>
      <c r="Q44" s="1">
        <f t="shared" si="4"/>
        <v>16</v>
      </c>
      <c r="R44" s="4">
        <f t="shared" si="5"/>
        <v>0.69565217391304346</v>
      </c>
    </row>
    <row r="45" spans="1:18" x14ac:dyDescent="0.2">
      <c r="A45" s="31"/>
      <c r="B45" s="26"/>
      <c r="C45" s="22"/>
      <c r="D45" s="4"/>
      <c r="F45" s="22"/>
      <c r="G45" s="21"/>
      <c r="I45" s="19"/>
      <c r="J45" s="4"/>
      <c r="L45" s="19"/>
      <c r="M45" s="4"/>
      <c r="O45" s="1"/>
      <c r="Q45" s="1"/>
      <c r="R45" s="4"/>
    </row>
    <row r="46" spans="1:18" x14ac:dyDescent="0.2">
      <c r="A46" s="31">
        <v>4703</v>
      </c>
      <c r="B46" s="26" t="s">
        <v>45</v>
      </c>
      <c r="C46" s="22">
        <v>55</v>
      </c>
      <c r="D46" s="4">
        <f t="shared" si="0"/>
        <v>0.82089552238805974</v>
      </c>
      <c r="F46" s="22">
        <v>4</v>
      </c>
      <c r="G46" s="21">
        <f t="shared" si="1"/>
        <v>5.9701492537313432E-2</v>
      </c>
      <c r="I46" s="19">
        <v>4</v>
      </c>
      <c r="J46" s="4">
        <f t="shared" si="2"/>
        <v>5.9701492537313432E-2</v>
      </c>
      <c r="L46" s="19">
        <v>4</v>
      </c>
      <c r="M46" s="4">
        <f t="shared" si="3"/>
        <v>5.9701492537313432E-2</v>
      </c>
      <c r="O46" s="1">
        <v>67</v>
      </c>
      <c r="Q46" s="1">
        <f t="shared" si="4"/>
        <v>59</v>
      </c>
      <c r="R46" s="4">
        <f t="shared" si="5"/>
        <v>0.88059701492537312</v>
      </c>
    </row>
    <row r="47" spans="1:18" x14ac:dyDescent="0.2">
      <c r="A47" s="32">
        <v>470302</v>
      </c>
      <c r="B47" s="28" t="s">
        <v>46</v>
      </c>
      <c r="C47" s="22">
        <v>2</v>
      </c>
      <c r="D47" s="4">
        <f t="shared" si="0"/>
        <v>0.66666666666666663</v>
      </c>
      <c r="F47" s="22">
        <v>0</v>
      </c>
      <c r="G47" s="21">
        <f t="shared" si="1"/>
        <v>0</v>
      </c>
      <c r="I47" s="19">
        <v>0</v>
      </c>
      <c r="J47" s="4">
        <f t="shared" si="2"/>
        <v>0</v>
      </c>
      <c r="L47" s="19">
        <v>1</v>
      </c>
      <c r="M47" s="4">
        <f t="shared" si="3"/>
        <v>0.33333333333333331</v>
      </c>
      <c r="O47" s="1">
        <v>3</v>
      </c>
      <c r="Q47" s="1">
        <f t="shared" si="4"/>
        <v>2</v>
      </c>
      <c r="R47" s="4">
        <f t="shared" si="5"/>
        <v>0.66666666666666663</v>
      </c>
    </row>
    <row r="48" spans="1:18" x14ac:dyDescent="0.2">
      <c r="A48" s="31">
        <v>470303</v>
      </c>
      <c r="B48" s="26" t="s">
        <v>47</v>
      </c>
      <c r="C48" s="22">
        <v>53</v>
      </c>
      <c r="D48" s="4">
        <f t="shared" si="0"/>
        <v>0.828125</v>
      </c>
      <c r="F48" s="22">
        <v>4</v>
      </c>
      <c r="G48" s="21">
        <f t="shared" si="1"/>
        <v>6.25E-2</v>
      </c>
      <c r="I48" s="19">
        <v>4</v>
      </c>
      <c r="J48" s="4">
        <f t="shared" si="2"/>
        <v>6.25E-2</v>
      </c>
      <c r="L48" s="19">
        <v>3</v>
      </c>
      <c r="M48" s="4">
        <f t="shared" si="3"/>
        <v>4.6875E-2</v>
      </c>
      <c r="O48" s="1">
        <v>64</v>
      </c>
      <c r="Q48" s="1">
        <f t="shared" si="4"/>
        <v>57</v>
      </c>
      <c r="R48" s="4">
        <f t="shared" si="5"/>
        <v>0.890625</v>
      </c>
    </row>
    <row r="49" spans="1:18" x14ac:dyDescent="0.2">
      <c r="A49" s="31"/>
      <c r="B49" s="26"/>
      <c r="C49" s="22"/>
      <c r="D49" s="4"/>
      <c r="F49" s="22"/>
      <c r="G49" s="21"/>
      <c r="I49" s="19"/>
      <c r="J49" s="4"/>
      <c r="L49" s="19"/>
      <c r="M49" s="4"/>
      <c r="O49" s="1"/>
      <c r="Q49" s="1"/>
      <c r="R49" s="4"/>
    </row>
    <row r="50" spans="1:18" x14ac:dyDescent="0.2">
      <c r="A50" s="30">
        <v>4706</v>
      </c>
      <c r="B50" s="26" t="s">
        <v>48</v>
      </c>
      <c r="C50" s="22">
        <v>369</v>
      </c>
      <c r="D50" s="4">
        <f t="shared" si="0"/>
        <v>0.720703125</v>
      </c>
      <c r="F50" s="22">
        <v>79</v>
      </c>
      <c r="G50" s="21">
        <f t="shared" si="1"/>
        <v>0.154296875</v>
      </c>
      <c r="I50" s="19">
        <v>38</v>
      </c>
      <c r="J50" s="4">
        <f t="shared" si="2"/>
        <v>7.421875E-2</v>
      </c>
      <c r="L50" s="19">
        <v>25</v>
      </c>
      <c r="M50" s="4">
        <f t="shared" si="3"/>
        <v>4.8828125E-2</v>
      </c>
      <c r="O50" s="1">
        <v>512</v>
      </c>
      <c r="Q50" s="1">
        <f t="shared" si="4"/>
        <v>448</v>
      </c>
      <c r="R50" s="4">
        <f t="shared" si="5"/>
        <v>0.875</v>
      </c>
    </row>
    <row r="51" spans="1:18" x14ac:dyDescent="0.2">
      <c r="A51" s="30">
        <v>470603</v>
      </c>
      <c r="B51" s="26" t="s">
        <v>49</v>
      </c>
      <c r="C51" s="22">
        <v>38</v>
      </c>
      <c r="D51" s="4">
        <f t="shared" si="0"/>
        <v>0.74509803921568629</v>
      </c>
      <c r="F51" s="22">
        <v>4</v>
      </c>
      <c r="G51" s="21">
        <f t="shared" si="1"/>
        <v>7.8431372549019607E-2</v>
      </c>
      <c r="I51" s="19">
        <v>5</v>
      </c>
      <c r="J51" s="4">
        <f t="shared" si="2"/>
        <v>9.8039215686274508E-2</v>
      </c>
      <c r="L51" s="19">
        <v>4</v>
      </c>
      <c r="M51" s="4">
        <f t="shared" si="3"/>
        <v>7.8431372549019607E-2</v>
      </c>
      <c r="O51" s="1">
        <v>51</v>
      </c>
      <c r="Q51" s="1">
        <f t="shared" si="4"/>
        <v>42</v>
      </c>
      <c r="R51" s="4">
        <f t="shared" si="5"/>
        <v>0.82352941176470584</v>
      </c>
    </row>
    <row r="52" spans="1:18" x14ac:dyDescent="0.2">
      <c r="A52" s="30">
        <v>470604</v>
      </c>
      <c r="B52" s="26" t="s">
        <v>50</v>
      </c>
      <c r="C52" s="22">
        <v>275</v>
      </c>
      <c r="D52" s="4">
        <f t="shared" si="0"/>
        <v>0.69620253164556967</v>
      </c>
      <c r="F52" s="22">
        <v>72</v>
      </c>
      <c r="G52" s="21">
        <f t="shared" si="1"/>
        <v>0.18227848101265823</v>
      </c>
      <c r="I52" s="19">
        <v>31</v>
      </c>
      <c r="J52" s="4">
        <f t="shared" si="2"/>
        <v>7.848101265822785E-2</v>
      </c>
      <c r="L52" s="19">
        <v>17</v>
      </c>
      <c r="M52" s="4">
        <f t="shared" si="3"/>
        <v>4.3037974683544304E-2</v>
      </c>
      <c r="O52" s="1">
        <v>395</v>
      </c>
      <c r="Q52" s="1">
        <f t="shared" si="4"/>
        <v>347</v>
      </c>
      <c r="R52" s="4">
        <f t="shared" si="5"/>
        <v>0.87848101265822787</v>
      </c>
    </row>
    <row r="53" spans="1:18" x14ac:dyDescent="0.2">
      <c r="A53" s="30">
        <v>470605</v>
      </c>
      <c r="B53" s="26" t="s">
        <v>51</v>
      </c>
      <c r="C53" s="22">
        <v>34</v>
      </c>
      <c r="D53" s="4">
        <f t="shared" si="0"/>
        <v>0.82926829268292679</v>
      </c>
      <c r="F53" s="22">
        <v>1</v>
      </c>
      <c r="G53" s="21">
        <f t="shared" si="1"/>
        <v>2.4390243902439025E-2</v>
      </c>
      <c r="I53" s="19">
        <v>2</v>
      </c>
      <c r="J53" s="4">
        <f t="shared" si="2"/>
        <v>4.878048780487805E-2</v>
      </c>
      <c r="L53" s="19">
        <v>3</v>
      </c>
      <c r="M53" s="4">
        <f t="shared" si="3"/>
        <v>7.3170731707317069E-2</v>
      </c>
      <c r="O53" s="1">
        <v>41</v>
      </c>
      <c r="Q53" s="1">
        <f t="shared" si="4"/>
        <v>35</v>
      </c>
      <c r="R53" s="4">
        <f t="shared" si="5"/>
        <v>0.85365853658536583</v>
      </c>
    </row>
    <row r="54" spans="1:18" x14ac:dyDescent="0.2">
      <c r="A54" s="30">
        <v>470607</v>
      </c>
      <c r="B54" s="26" t="s">
        <v>52</v>
      </c>
      <c r="C54" s="22">
        <v>20</v>
      </c>
      <c r="D54" s="4">
        <f t="shared" si="0"/>
        <v>0.86956521739130432</v>
      </c>
      <c r="F54" s="22">
        <v>2</v>
      </c>
      <c r="G54" s="21">
        <f t="shared" si="1"/>
        <v>8.6956521739130432E-2</v>
      </c>
      <c r="I54" s="19">
        <v>0</v>
      </c>
      <c r="J54" s="4">
        <f t="shared" si="2"/>
        <v>0</v>
      </c>
      <c r="L54" s="19">
        <v>1</v>
      </c>
      <c r="M54" s="4">
        <f t="shared" si="3"/>
        <v>4.3478260869565216E-2</v>
      </c>
      <c r="O54" s="1">
        <v>23</v>
      </c>
      <c r="Q54" s="1">
        <f t="shared" si="4"/>
        <v>22</v>
      </c>
      <c r="R54" s="4">
        <f t="shared" si="5"/>
        <v>0.95652173913043481</v>
      </c>
    </row>
    <row r="55" spans="1:18" x14ac:dyDescent="0.2">
      <c r="A55" s="30">
        <v>470608</v>
      </c>
      <c r="B55" s="26" t="s">
        <v>53</v>
      </c>
      <c r="C55" s="22">
        <v>2</v>
      </c>
      <c r="D55" s="4">
        <f t="shared" si="0"/>
        <v>1</v>
      </c>
      <c r="F55" s="22">
        <v>0</v>
      </c>
      <c r="G55" s="21">
        <f t="shared" si="1"/>
        <v>0</v>
      </c>
      <c r="I55" s="19">
        <v>0</v>
      </c>
      <c r="J55" s="4">
        <f t="shared" si="2"/>
        <v>0</v>
      </c>
      <c r="L55" s="19">
        <v>0</v>
      </c>
      <c r="M55" s="4">
        <f t="shared" si="3"/>
        <v>0</v>
      </c>
      <c r="O55" s="1">
        <v>2</v>
      </c>
      <c r="Q55" s="1">
        <f t="shared" si="4"/>
        <v>2</v>
      </c>
      <c r="R55" s="4">
        <f t="shared" si="5"/>
        <v>1</v>
      </c>
    </row>
    <row r="56" spans="1:18" x14ac:dyDescent="0.2">
      <c r="A56" s="32"/>
      <c r="B56" s="28"/>
      <c r="C56" s="22"/>
      <c r="D56" s="4"/>
      <c r="F56" s="22"/>
      <c r="G56" s="21"/>
      <c r="I56" s="19"/>
      <c r="J56" s="4"/>
      <c r="L56" s="19"/>
      <c r="M56" s="4"/>
      <c r="O56" s="1"/>
      <c r="Q56" s="1"/>
      <c r="R56" s="4"/>
    </row>
    <row r="57" spans="1:18" x14ac:dyDescent="0.2">
      <c r="A57" s="30">
        <v>4902</v>
      </c>
      <c r="B57" s="26" t="s">
        <v>54</v>
      </c>
      <c r="C57" s="22">
        <v>124</v>
      </c>
      <c r="D57" s="4">
        <f t="shared" si="0"/>
        <v>0.78481012658227844</v>
      </c>
      <c r="F57" s="22">
        <v>13</v>
      </c>
      <c r="G57" s="21">
        <f t="shared" si="1"/>
        <v>8.2278481012658222E-2</v>
      </c>
      <c r="I57" s="19">
        <v>10</v>
      </c>
      <c r="J57" s="4">
        <f t="shared" si="2"/>
        <v>6.3291139240506333E-2</v>
      </c>
      <c r="L57" s="19">
        <v>11</v>
      </c>
      <c r="M57" s="4">
        <f t="shared" si="3"/>
        <v>6.9620253164556958E-2</v>
      </c>
      <c r="O57" s="1">
        <v>158</v>
      </c>
      <c r="Q57" s="1">
        <f t="shared" si="4"/>
        <v>137</v>
      </c>
      <c r="R57" s="4">
        <f t="shared" si="5"/>
        <v>0.86708860759493667</v>
      </c>
    </row>
    <row r="58" spans="1:18" x14ac:dyDescent="0.2">
      <c r="A58" s="32">
        <v>490202</v>
      </c>
      <c r="B58" s="28" t="s">
        <v>55</v>
      </c>
      <c r="C58" s="22">
        <v>3</v>
      </c>
      <c r="D58" s="4">
        <f t="shared" si="0"/>
        <v>0.42857142857142855</v>
      </c>
      <c r="F58" s="22">
        <v>1</v>
      </c>
      <c r="G58" s="21">
        <f t="shared" si="1"/>
        <v>0.14285714285714285</v>
      </c>
      <c r="I58" s="19">
        <v>0</v>
      </c>
      <c r="J58" s="4">
        <f t="shared" si="2"/>
        <v>0</v>
      </c>
      <c r="L58" s="19">
        <v>3</v>
      </c>
      <c r="M58" s="4">
        <f t="shared" si="3"/>
        <v>0.42857142857142855</v>
      </c>
      <c r="O58" s="1">
        <v>7</v>
      </c>
      <c r="Q58" s="1">
        <f t="shared" si="4"/>
        <v>4</v>
      </c>
      <c r="R58" s="4">
        <f t="shared" si="5"/>
        <v>0.5714285714285714</v>
      </c>
    </row>
    <row r="59" spans="1:18" x14ac:dyDescent="0.2">
      <c r="A59" s="30">
        <v>490205</v>
      </c>
      <c r="B59" s="26" t="s">
        <v>56</v>
      </c>
      <c r="C59" s="22">
        <v>119</v>
      </c>
      <c r="D59" s="4">
        <f t="shared" si="0"/>
        <v>0.84397163120567376</v>
      </c>
      <c r="F59" s="22">
        <v>9</v>
      </c>
      <c r="G59" s="21">
        <f t="shared" si="1"/>
        <v>6.3829787234042548E-2</v>
      </c>
      <c r="I59" s="19">
        <v>6</v>
      </c>
      <c r="J59" s="4">
        <f t="shared" si="2"/>
        <v>4.2553191489361701E-2</v>
      </c>
      <c r="L59" s="19">
        <v>7</v>
      </c>
      <c r="M59" s="4">
        <f t="shared" si="3"/>
        <v>4.9645390070921988E-2</v>
      </c>
      <c r="O59" s="1">
        <v>141</v>
      </c>
      <c r="Q59" s="1">
        <f t="shared" si="4"/>
        <v>128</v>
      </c>
      <c r="R59" s="4">
        <f t="shared" si="5"/>
        <v>0.90780141843971629</v>
      </c>
    </row>
    <row r="60" spans="1:18" x14ac:dyDescent="0.2">
      <c r="A60" s="30">
        <v>490299</v>
      </c>
      <c r="B60" s="26" t="s">
        <v>57</v>
      </c>
      <c r="C60" s="22">
        <v>2</v>
      </c>
      <c r="D60" s="4">
        <f t="shared" si="0"/>
        <v>0.2</v>
      </c>
      <c r="F60" s="22">
        <v>3</v>
      </c>
      <c r="G60" s="21">
        <f t="shared" si="1"/>
        <v>0.3</v>
      </c>
      <c r="I60" s="19">
        <v>4</v>
      </c>
      <c r="J60" s="4">
        <f t="shared" si="2"/>
        <v>0.4</v>
      </c>
      <c r="L60" s="19">
        <v>1</v>
      </c>
      <c r="M60" s="4">
        <f t="shared" si="3"/>
        <v>0.1</v>
      </c>
      <c r="O60" s="1">
        <v>10</v>
      </c>
      <c r="Q60" s="1">
        <f t="shared" si="4"/>
        <v>5</v>
      </c>
      <c r="R60" s="4">
        <f t="shared" si="5"/>
        <v>0.5</v>
      </c>
    </row>
    <row r="61" spans="1:18" x14ac:dyDescent="0.2">
      <c r="A61" s="30"/>
      <c r="B61" s="26"/>
      <c r="C61" s="22"/>
      <c r="D61" s="4"/>
      <c r="F61" s="22"/>
      <c r="G61" s="21"/>
      <c r="I61" s="19"/>
      <c r="J61" s="4"/>
      <c r="L61" s="19"/>
      <c r="M61" s="4"/>
      <c r="O61" s="1"/>
      <c r="Q61" s="1"/>
      <c r="R61" s="4"/>
    </row>
    <row r="62" spans="1:18" x14ac:dyDescent="0.2">
      <c r="A62" s="32">
        <v>5102</v>
      </c>
      <c r="B62" s="28" t="s">
        <v>58</v>
      </c>
      <c r="C62" s="22">
        <v>8</v>
      </c>
      <c r="D62" s="4">
        <f t="shared" si="0"/>
        <v>0.66666666666666663</v>
      </c>
      <c r="F62" s="22">
        <v>4</v>
      </c>
      <c r="G62" s="21">
        <f t="shared" si="1"/>
        <v>0.33333333333333331</v>
      </c>
      <c r="I62" s="19">
        <v>0</v>
      </c>
      <c r="J62" s="4">
        <f t="shared" si="2"/>
        <v>0</v>
      </c>
      <c r="L62" s="19">
        <v>0</v>
      </c>
      <c r="M62" s="4">
        <f t="shared" si="3"/>
        <v>0</v>
      </c>
      <c r="O62" s="1">
        <v>12</v>
      </c>
      <c r="Q62" s="1">
        <f t="shared" si="4"/>
        <v>12</v>
      </c>
      <c r="R62" s="4">
        <f t="shared" si="5"/>
        <v>1</v>
      </c>
    </row>
    <row r="63" spans="1:18" x14ac:dyDescent="0.2">
      <c r="A63" s="32">
        <v>510203</v>
      </c>
      <c r="B63" s="28" t="s">
        <v>59</v>
      </c>
      <c r="C63" s="22">
        <v>8</v>
      </c>
      <c r="D63" s="4">
        <f t="shared" si="0"/>
        <v>0.66666666666666663</v>
      </c>
      <c r="F63" s="22">
        <v>4</v>
      </c>
      <c r="G63" s="21">
        <f t="shared" si="1"/>
        <v>0.33333333333333331</v>
      </c>
      <c r="I63" s="19">
        <v>0</v>
      </c>
      <c r="J63" s="4">
        <f t="shared" si="2"/>
        <v>0</v>
      </c>
      <c r="L63" s="19">
        <v>0</v>
      </c>
      <c r="M63" s="4">
        <f t="shared" si="3"/>
        <v>0</v>
      </c>
      <c r="O63" s="1">
        <v>12</v>
      </c>
      <c r="Q63" s="1">
        <f t="shared" si="4"/>
        <v>12</v>
      </c>
      <c r="R63" s="4">
        <f t="shared" si="5"/>
        <v>1</v>
      </c>
    </row>
    <row r="64" spans="1:18" x14ac:dyDescent="0.2">
      <c r="A64" s="32"/>
      <c r="B64" s="28"/>
      <c r="C64" s="22"/>
      <c r="D64" s="4"/>
      <c r="F64" s="22"/>
      <c r="G64" s="21"/>
      <c r="I64" s="19"/>
      <c r="J64" s="4"/>
      <c r="L64" s="19"/>
      <c r="M64" s="4"/>
      <c r="O64" s="1"/>
      <c r="Q64" s="1"/>
      <c r="R64" s="4"/>
    </row>
    <row r="65" spans="1:19" x14ac:dyDescent="0.2">
      <c r="A65" s="30">
        <v>5108</v>
      </c>
      <c r="B65" s="26" t="s">
        <v>60</v>
      </c>
      <c r="C65" s="22">
        <v>459</v>
      </c>
      <c r="D65" s="4">
        <f t="shared" si="0"/>
        <v>0.59610389610389614</v>
      </c>
      <c r="F65" s="22">
        <v>193</v>
      </c>
      <c r="G65" s="21">
        <f t="shared" si="1"/>
        <v>0.25064935064935062</v>
      </c>
      <c r="I65" s="19">
        <v>57</v>
      </c>
      <c r="J65" s="4">
        <f t="shared" si="2"/>
        <v>7.4025974025974023E-2</v>
      </c>
      <c r="L65" s="19">
        <v>60</v>
      </c>
      <c r="M65" s="4">
        <f t="shared" si="3"/>
        <v>7.792207792207792E-2</v>
      </c>
      <c r="O65" s="1">
        <v>770</v>
      </c>
      <c r="Q65" s="1">
        <f t="shared" si="4"/>
        <v>652</v>
      </c>
      <c r="R65" s="4">
        <f t="shared" si="5"/>
        <v>0.8467532467532467</v>
      </c>
    </row>
    <row r="66" spans="1:19" x14ac:dyDescent="0.2">
      <c r="A66" s="30">
        <v>510801</v>
      </c>
      <c r="B66" s="26" t="s">
        <v>61</v>
      </c>
      <c r="C66" s="22">
        <v>90</v>
      </c>
      <c r="D66" s="4">
        <f t="shared" si="0"/>
        <v>0.65217391304347827</v>
      </c>
      <c r="E66" s="5"/>
      <c r="F66" s="22">
        <v>26</v>
      </c>
      <c r="G66" s="21">
        <f t="shared" si="1"/>
        <v>0.18840579710144928</v>
      </c>
      <c r="H66" s="5"/>
      <c r="I66" s="19">
        <v>11</v>
      </c>
      <c r="J66" s="4">
        <f t="shared" si="2"/>
        <v>7.9710144927536225E-2</v>
      </c>
      <c r="K66" s="5"/>
      <c r="L66" s="19">
        <v>11</v>
      </c>
      <c r="M66" s="4">
        <f t="shared" si="3"/>
        <v>7.9710144927536225E-2</v>
      </c>
      <c r="N66" s="5"/>
      <c r="O66" s="1">
        <v>138</v>
      </c>
      <c r="P66" s="5"/>
      <c r="Q66" s="1">
        <f t="shared" si="4"/>
        <v>116</v>
      </c>
      <c r="R66" s="4">
        <f t="shared" si="5"/>
        <v>0.84057971014492749</v>
      </c>
    </row>
    <row r="67" spans="1:19" x14ac:dyDescent="0.2">
      <c r="A67" s="30">
        <v>510803</v>
      </c>
      <c r="B67" s="26" t="s">
        <v>62</v>
      </c>
      <c r="C67" s="22">
        <v>51</v>
      </c>
      <c r="D67" s="4">
        <f t="shared" si="0"/>
        <v>0.82258064516129037</v>
      </c>
      <c r="E67" s="18"/>
      <c r="F67" s="22">
        <v>9</v>
      </c>
      <c r="G67" s="21">
        <f t="shared" si="1"/>
        <v>0.14516129032258066</v>
      </c>
      <c r="H67" s="18"/>
      <c r="I67" s="19">
        <v>1</v>
      </c>
      <c r="J67" s="4">
        <f t="shared" si="2"/>
        <v>1.6129032258064516E-2</v>
      </c>
      <c r="K67" s="18"/>
      <c r="L67" s="19">
        <v>1</v>
      </c>
      <c r="M67" s="4">
        <f t="shared" si="3"/>
        <v>1.6129032258064516E-2</v>
      </c>
      <c r="N67" s="18"/>
      <c r="O67" s="1">
        <v>62</v>
      </c>
      <c r="P67" s="18"/>
      <c r="Q67" s="1">
        <f t="shared" si="4"/>
        <v>60</v>
      </c>
      <c r="R67" s="4">
        <f t="shared" si="5"/>
        <v>0.967741935483871</v>
      </c>
      <c r="S67" s="18"/>
    </row>
    <row r="68" spans="1:19" x14ac:dyDescent="0.2">
      <c r="A68" s="30">
        <v>510805</v>
      </c>
      <c r="B68" s="26" t="s">
        <v>63</v>
      </c>
      <c r="C68" s="22">
        <v>40</v>
      </c>
      <c r="D68" s="4">
        <f t="shared" si="0"/>
        <v>0.39603960396039606</v>
      </c>
      <c r="F68" s="22">
        <v>38</v>
      </c>
      <c r="G68" s="21">
        <f t="shared" si="1"/>
        <v>0.37623762376237624</v>
      </c>
      <c r="I68" s="19">
        <v>10</v>
      </c>
      <c r="J68" s="4">
        <f t="shared" si="2"/>
        <v>9.9009900990099015E-2</v>
      </c>
      <c r="L68" s="19">
        <v>13</v>
      </c>
      <c r="M68" s="4">
        <f t="shared" si="3"/>
        <v>0.12871287128712872</v>
      </c>
      <c r="O68" s="1">
        <v>101</v>
      </c>
      <c r="Q68" s="1">
        <f t="shared" si="4"/>
        <v>78</v>
      </c>
      <c r="R68" s="4">
        <f t="shared" si="5"/>
        <v>0.7722772277227723</v>
      </c>
    </row>
    <row r="69" spans="1:19" x14ac:dyDescent="0.2">
      <c r="A69" s="30">
        <v>510806</v>
      </c>
      <c r="B69" s="26" t="s">
        <v>64</v>
      </c>
      <c r="C69" s="22">
        <v>76</v>
      </c>
      <c r="D69" s="4">
        <f t="shared" si="0"/>
        <v>0.6386554621848739</v>
      </c>
      <c r="F69" s="22">
        <v>35</v>
      </c>
      <c r="G69" s="21">
        <f t="shared" si="1"/>
        <v>0.29411764705882354</v>
      </c>
      <c r="I69" s="19">
        <v>2</v>
      </c>
      <c r="J69" s="4">
        <f t="shared" si="2"/>
        <v>1.680672268907563E-2</v>
      </c>
      <c r="L69" s="19">
        <v>6</v>
      </c>
      <c r="M69" s="4">
        <f t="shared" si="3"/>
        <v>5.0420168067226892E-2</v>
      </c>
      <c r="O69" s="1">
        <v>119</v>
      </c>
      <c r="Q69" s="1">
        <f t="shared" si="4"/>
        <v>111</v>
      </c>
      <c r="R69" s="4">
        <f t="shared" si="5"/>
        <v>0.9327731092436975</v>
      </c>
    </row>
    <row r="70" spans="1:19" x14ac:dyDescent="0.2">
      <c r="A70" s="30">
        <v>510808</v>
      </c>
      <c r="B70" s="26" t="s">
        <v>65</v>
      </c>
      <c r="C70" s="22">
        <v>14</v>
      </c>
      <c r="D70" s="4">
        <f t="shared" si="0"/>
        <v>0.66666666666666663</v>
      </c>
      <c r="F70" s="22">
        <v>4</v>
      </c>
      <c r="G70" s="21">
        <f t="shared" si="1"/>
        <v>0.19047619047619047</v>
      </c>
      <c r="I70" s="19">
        <v>1</v>
      </c>
      <c r="J70" s="4">
        <f t="shared" si="2"/>
        <v>4.7619047619047616E-2</v>
      </c>
      <c r="L70" s="19">
        <v>2</v>
      </c>
      <c r="M70" s="4">
        <f t="shared" si="3"/>
        <v>9.5238095238095233E-2</v>
      </c>
      <c r="O70" s="1">
        <v>21</v>
      </c>
      <c r="Q70" s="1">
        <f t="shared" si="4"/>
        <v>18</v>
      </c>
      <c r="R70" s="4">
        <f t="shared" si="5"/>
        <v>0.8571428571428571</v>
      </c>
    </row>
    <row r="71" spans="1:19" x14ac:dyDescent="0.2">
      <c r="A71" s="30">
        <v>510810</v>
      </c>
      <c r="B71" s="26" t="s">
        <v>66</v>
      </c>
      <c r="C71" s="22">
        <v>188</v>
      </c>
      <c r="D71" s="4">
        <f t="shared" ref="D71:D94" si="6">C71/O71</f>
        <v>0.5714285714285714</v>
      </c>
      <c r="F71" s="22">
        <v>81</v>
      </c>
      <c r="G71" s="21">
        <f t="shared" si="1"/>
        <v>0.24620060790273557</v>
      </c>
      <c r="I71" s="19">
        <v>32</v>
      </c>
      <c r="J71" s="4">
        <f t="shared" si="2"/>
        <v>9.7264437689969604E-2</v>
      </c>
      <c r="L71" s="19">
        <v>27</v>
      </c>
      <c r="M71" s="4">
        <f t="shared" si="3"/>
        <v>8.2066869300911852E-2</v>
      </c>
      <c r="O71" s="1">
        <v>329</v>
      </c>
      <c r="Q71" s="1">
        <f t="shared" si="4"/>
        <v>269</v>
      </c>
      <c r="R71" s="4">
        <f t="shared" si="5"/>
        <v>0.81762917933130697</v>
      </c>
    </row>
    <row r="72" spans="1:19" x14ac:dyDescent="0.2">
      <c r="A72" s="30"/>
      <c r="B72" s="26"/>
      <c r="C72" s="22"/>
      <c r="D72" s="4"/>
      <c r="E72" s="5"/>
      <c r="F72" s="22"/>
      <c r="G72" s="21"/>
      <c r="H72" s="5"/>
      <c r="I72" s="19"/>
      <c r="J72" s="4"/>
      <c r="K72" s="5"/>
      <c r="L72" s="19"/>
      <c r="M72" s="4"/>
      <c r="N72" s="5"/>
      <c r="O72" s="1"/>
      <c r="P72" s="5"/>
      <c r="Q72" s="1"/>
      <c r="R72" s="4"/>
    </row>
    <row r="73" spans="1:19" x14ac:dyDescent="0.2">
      <c r="A73" s="30">
        <v>5115</v>
      </c>
      <c r="B73" s="26" t="s">
        <v>67</v>
      </c>
      <c r="C73" s="22">
        <v>52</v>
      </c>
      <c r="D73" s="21">
        <f t="shared" si="6"/>
        <v>0.52</v>
      </c>
      <c r="E73" s="18"/>
      <c r="F73" s="22">
        <v>26</v>
      </c>
      <c r="G73" s="21">
        <f t="shared" ref="G73" si="7">F73/O73</f>
        <v>0.26</v>
      </c>
      <c r="H73" s="18"/>
      <c r="I73" s="19">
        <v>14</v>
      </c>
      <c r="J73" s="4">
        <f t="shared" si="2"/>
        <v>0.14000000000000001</v>
      </c>
      <c r="K73" s="18"/>
      <c r="L73" s="19">
        <v>8</v>
      </c>
      <c r="M73" s="4">
        <f t="shared" si="3"/>
        <v>0.08</v>
      </c>
      <c r="N73" s="18"/>
      <c r="O73" s="1">
        <v>100</v>
      </c>
      <c r="P73" s="18"/>
      <c r="Q73" s="1">
        <f t="shared" si="4"/>
        <v>78</v>
      </c>
      <c r="R73" s="4">
        <f t="shared" si="5"/>
        <v>0.78</v>
      </c>
    </row>
    <row r="74" spans="1:19" x14ac:dyDescent="0.2">
      <c r="A74" s="30">
        <v>511501</v>
      </c>
      <c r="B74" s="26" t="s">
        <v>68</v>
      </c>
      <c r="C74" s="22">
        <v>41</v>
      </c>
      <c r="D74" s="21">
        <f t="shared" si="6"/>
        <v>0.50617283950617287</v>
      </c>
      <c r="F74" s="22">
        <v>20</v>
      </c>
      <c r="G74" s="21">
        <f t="shared" si="1"/>
        <v>0.24691358024691357</v>
      </c>
      <c r="I74" s="19">
        <v>12</v>
      </c>
      <c r="J74" s="4">
        <f t="shared" si="2"/>
        <v>0.14814814814814814</v>
      </c>
      <c r="L74" s="19">
        <v>8</v>
      </c>
      <c r="M74" s="4">
        <f t="shared" si="3"/>
        <v>9.8765432098765427E-2</v>
      </c>
      <c r="O74" s="1">
        <v>81</v>
      </c>
      <c r="Q74" s="1">
        <f t="shared" si="4"/>
        <v>61</v>
      </c>
      <c r="R74" s="4">
        <f t="shared" si="5"/>
        <v>0.75308641975308643</v>
      </c>
    </row>
    <row r="75" spans="1:19" x14ac:dyDescent="0.2">
      <c r="A75" s="30">
        <v>511502</v>
      </c>
      <c r="B75" s="26" t="s">
        <v>69</v>
      </c>
      <c r="C75" s="22">
        <v>5</v>
      </c>
      <c r="D75" s="21">
        <f t="shared" si="6"/>
        <v>0.5</v>
      </c>
      <c r="F75" s="22">
        <v>3</v>
      </c>
      <c r="G75" s="21">
        <f t="shared" si="1"/>
        <v>0.3</v>
      </c>
      <c r="I75" s="19">
        <v>2</v>
      </c>
      <c r="J75" s="4">
        <f t="shared" si="2"/>
        <v>0.2</v>
      </c>
      <c r="L75" s="19">
        <v>0</v>
      </c>
      <c r="M75" s="4">
        <f t="shared" si="3"/>
        <v>0</v>
      </c>
      <c r="O75" s="1">
        <v>10</v>
      </c>
      <c r="Q75" s="1">
        <f t="shared" si="4"/>
        <v>8</v>
      </c>
      <c r="R75" s="4">
        <f t="shared" si="5"/>
        <v>0.8</v>
      </c>
    </row>
    <row r="76" spans="1:19" x14ac:dyDescent="0.2">
      <c r="A76" s="30">
        <v>511504</v>
      </c>
      <c r="B76" s="26" t="s">
        <v>70</v>
      </c>
      <c r="C76" s="22">
        <v>6</v>
      </c>
      <c r="D76" s="21">
        <f t="shared" si="6"/>
        <v>0.66666666666666663</v>
      </c>
      <c r="F76" s="22">
        <v>3</v>
      </c>
      <c r="G76" s="21">
        <f t="shared" si="1"/>
        <v>0.33333333333333331</v>
      </c>
      <c r="I76" s="19">
        <v>0</v>
      </c>
      <c r="J76" s="4">
        <f t="shared" si="2"/>
        <v>0</v>
      </c>
      <c r="L76" s="19">
        <v>0</v>
      </c>
      <c r="M76" s="4">
        <f t="shared" si="3"/>
        <v>0</v>
      </c>
      <c r="O76" s="1">
        <v>9</v>
      </c>
      <c r="Q76" s="1">
        <f t="shared" si="4"/>
        <v>9</v>
      </c>
      <c r="R76" s="4">
        <f t="shared" si="5"/>
        <v>1</v>
      </c>
    </row>
    <row r="77" spans="1:19" x14ac:dyDescent="0.2">
      <c r="A77" s="32"/>
      <c r="B77" s="28"/>
      <c r="C77" s="22"/>
      <c r="D77" s="21"/>
      <c r="F77" s="22"/>
      <c r="G77" s="21"/>
      <c r="I77" s="19"/>
      <c r="J77" s="4"/>
      <c r="L77" s="19"/>
      <c r="M77" s="4"/>
      <c r="O77" s="1"/>
      <c r="Q77" s="1"/>
      <c r="R77" s="4"/>
    </row>
    <row r="78" spans="1:19" x14ac:dyDescent="0.2">
      <c r="A78" s="30">
        <v>5207</v>
      </c>
      <c r="B78" s="26" t="s">
        <v>71</v>
      </c>
      <c r="C78" s="22">
        <v>23</v>
      </c>
      <c r="D78" s="21">
        <f t="shared" si="6"/>
        <v>0.69696969696969702</v>
      </c>
      <c r="F78" s="22">
        <v>3</v>
      </c>
      <c r="G78" s="21">
        <f t="shared" si="1"/>
        <v>9.0909090909090912E-2</v>
      </c>
      <c r="I78" s="19">
        <v>2</v>
      </c>
      <c r="J78" s="4">
        <f t="shared" si="2"/>
        <v>6.0606060606060608E-2</v>
      </c>
      <c r="L78" s="19">
        <v>5</v>
      </c>
      <c r="M78" s="4">
        <f t="shared" si="3"/>
        <v>0.15151515151515152</v>
      </c>
      <c r="O78" s="1">
        <v>33</v>
      </c>
      <c r="Q78" s="1">
        <f t="shared" si="4"/>
        <v>26</v>
      </c>
      <c r="R78" s="4">
        <f t="shared" si="5"/>
        <v>0.78787878787878785</v>
      </c>
    </row>
    <row r="79" spans="1:19" x14ac:dyDescent="0.2">
      <c r="A79" s="30">
        <v>520701</v>
      </c>
      <c r="B79" s="26" t="s">
        <v>72</v>
      </c>
      <c r="C79" s="22">
        <v>9</v>
      </c>
      <c r="D79" s="21">
        <f t="shared" si="6"/>
        <v>0.69230769230769229</v>
      </c>
      <c r="F79" s="22">
        <v>2</v>
      </c>
      <c r="G79" s="21">
        <f t="shared" si="1"/>
        <v>0.15384615384615385</v>
      </c>
      <c r="I79" s="19">
        <v>0</v>
      </c>
      <c r="J79" s="4">
        <f t="shared" si="2"/>
        <v>0</v>
      </c>
      <c r="L79" s="19">
        <v>2</v>
      </c>
      <c r="M79" s="4">
        <f t="shared" si="3"/>
        <v>0.15384615384615385</v>
      </c>
      <c r="O79" s="1">
        <v>13</v>
      </c>
      <c r="Q79" s="1">
        <f t="shared" si="4"/>
        <v>11</v>
      </c>
      <c r="R79" s="4">
        <f t="shared" si="5"/>
        <v>0.84615384615384615</v>
      </c>
    </row>
    <row r="80" spans="1:19" x14ac:dyDescent="0.2">
      <c r="A80" s="31">
        <v>520703</v>
      </c>
      <c r="B80" s="26" t="s">
        <v>73</v>
      </c>
      <c r="C80" s="22">
        <v>14</v>
      </c>
      <c r="D80" s="21">
        <f t="shared" si="6"/>
        <v>0.7</v>
      </c>
      <c r="F80" s="22">
        <v>1</v>
      </c>
      <c r="G80" s="21">
        <f t="shared" ref="G80:G94" si="8">F80/O80</f>
        <v>0.05</v>
      </c>
      <c r="I80" s="19">
        <v>2</v>
      </c>
      <c r="J80" s="4">
        <f t="shared" ref="J80:J94" si="9">I80/O80</f>
        <v>0.1</v>
      </c>
      <c r="L80" s="19">
        <v>3</v>
      </c>
      <c r="M80" s="4">
        <f t="shared" ref="M80:M94" si="10">L80/O80</f>
        <v>0.15</v>
      </c>
      <c r="O80" s="1">
        <v>20</v>
      </c>
      <c r="Q80" s="1">
        <f t="shared" ref="Q80:Q94" si="11">SUM(C80,F80)</f>
        <v>15</v>
      </c>
      <c r="R80" s="4">
        <f t="shared" ref="R80:R94" si="12">Q80/O80</f>
        <v>0.75</v>
      </c>
    </row>
    <row r="81" spans="1:18" x14ac:dyDescent="0.2">
      <c r="A81" s="30"/>
      <c r="B81" s="26"/>
      <c r="C81" s="22"/>
      <c r="D81" s="21"/>
      <c r="F81" s="22"/>
      <c r="G81" s="21"/>
      <c r="I81" s="19"/>
      <c r="J81" s="4"/>
      <c r="L81" s="19"/>
      <c r="M81" s="4"/>
      <c r="O81" s="1"/>
      <c r="Q81" s="1"/>
      <c r="R81" s="4"/>
    </row>
    <row r="82" spans="1:18" x14ac:dyDescent="0.2">
      <c r="A82" s="31">
        <v>5210</v>
      </c>
      <c r="B82" s="26" t="s">
        <v>74</v>
      </c>
      <c r="C82" s="22">
        <v>15</v>
      </c>
      <c r="D82" s="21">
        <f t="shared" si="6"/>
        <v>0.68181818181818177</v>
      </c>
      <c r="F82" s="22">
        <v>2</v>
      </c>
      <c r="G82" s="21">
        <f t="shared" si="8"/>
        <v>9.0909090909090912E-2</v>
      </c>
      <c r="I82" s="19">
        <v>3</v>
      </c>
      <c r="J82" s="4">
        <f t="shared" si="9"/>
        <v>0.13636363636363635</v>
      </c>
      <c r="L82" s="19">
        <v>1</v>
      </c>
      <c r="M82" s="4">
        <f t="shared" si="10"/>
        <v>4.5454545454545456E-2</v>
      </c>
      <c r="O82" s="1">
        <v>22</v>
      </c>
      <c r="Q82" s="1">
        <f t="shared" si="11"/>
        <v>17</v>
      </c>
      <c r="R82" s="4">
        <f t="shared" si="12"/>
        <v>0.77272727272727271</v>
      </c>
    </row>
    <row r="83" spans="1:18" x14ac:dyDescent="0.2">
      <c r="A83" s="31">
        <v>521001</v>
      </c>
      <c r="B83" s="26" t="s">
        <v>75</v>
      </c>
      <c r="C83" s="22">
        <v>15</v>
      </c>
      <c r="D83" s="21">
        <f t="shared" si="6"/>
        <v>0.68181818181818177</v>
      </c>
      <c r="F83" s="22">
        <v>2</v>
      </c>
      <c r="G83" s="21">
        <f t="shared" si="8"/>
        <v>9.0909090909090912E-2</v>
      </c>
      <c r="I83" s="19">
        <v>3</v>
      </c>
      <c r="J83" s="4">
        <f t="shared" si="9"/>
        <v>0.13636363636363635</v>
      </c>
      <c r="L83" s="19">
        <v>1</v>
      </c>
      <c r="M83" s="4">
        <f t="shared" si="10"/>
        <v>4.5454545454545456E-2</v>
      </c>
      <c r="O83" s="1">
        <v>22</v>
      </c>
      <c r="Q83" s="1">
        <f t="shared" si="11"/>
        <v>17</v>
      </c>
      <c r="R83" s="4">
        <f t="shared" si="12"/>
        <v>0.77272727272727271</v>
      </c>
    </row>
    <row r="84" spans="1:18" x14ac:dyDescent="0.2">
      <c r="A84" s="30"/>
      <c r="B84" s="26"/>
      <c r="C84" s="22"/>
      <c r="D84" s="21"/>
      <c r="F84" s="22"/>
      <c r="G84" s="21"/>
      <c r="I84" s="19"/>
      <c r="J84" s="4"/>
      <c r="L84" s="19"/>
      <c r="M84" s="4"/>
      <c r="O84" s="1"/>
      <c r="Q84" s="1"/>
      <c r="R84" s="4"/>
    </row>
    <row r="85" spans="1:18" x14ac:dyDescent="0.2">
      <c r="A85" s="30">
        <v>5214</v>
      </c>
      <c r="B85" s="26" t="s">
        <v>76</v>
      </c>
      <c r="C85" s="22">
        <v>4</v>
      </c>
      <c r="D85" s="21">
        <f t="shared" si="6"/>
        <v>0.4</v>
      </c>
      <c r="F85" s="22">
        <v>4</v>
      </c>
      <c r="G85" s="21">
        <f t="shared" si="8"/>
        <v>0.4</v>
      </c>
      <c r="I85" s="19">
        <v>0</v>
      </c>
      <c r="J85" s="4">
        <f t="shared" si="9"/>
        <v>0</v>
      </c>
      <c r="L85" s="19">
        <v>2</v>
      </c>
      <c r="M85" s="4">
        <f t="shared" si="10"/>
        <v>0.2</v>
      </c>
      <c r="O85" s="1">
        <v>10</v>
      </c>
      <c r="Q85" s="1">
        <f t="shared" si="11"/>
        <v>8</v>
      </c>
      <c r="R85" s="4">
        <f t="shared" si="12"/>
        <v>0.8</v>
      </c>
    </row>
    <row r="86" spans="1:18" x14ac:dyDescent="0.2">
      <c r="A86" s="30">
        <v>521401</v>
      </c>
      <c r="B86" s="26" t="s">
        <v>77</v>
      </c>
      <c r="C86" s="23">
        <v>4</v>
      </c>
      <c r="D86" s="16">
        <f t="shared" si="6"/>
        <v>0.4</v>
      </c>
      <c r="E86" s="17"/>
      <c r="F86" s="23">
        <v>4</v>
      </c>
      <c r="G86" s="16">
        <f t="shared" si="8"/>
        <v>0.4</v>
      </c>
      <c r="H86" s="17"/>
      <c r="I86" s="24">
        <v>0</v>
      </c>
      <c r="J86" s="16">
        <f t="shared" si="9"/>
        <v>0</v>
      </c>
      <c r="K86" s="17"/>
      <c r="L86" s="24">
        <v>2</v>
      </c>
      <c r="M86" s="16">
        <f t="shared" si="10"/>
        <v>0.2</v>
      </c>
      <c r="N86" s="17"/>
      <c r="O86" s="15">
        <v>10</v>
      </c>
      <c r="P86" s="17"/>
      <c r="Q86" s="15">
        <f t="shared" si="11"/>
        <v>8</v>
      </c>
      <c r="R86" s="16">
        <f t="shared" si="12"/>
        <v>0.8</v>
      </c>
    </row>
    <row r="87" spans="1:18" x14ac:dyDescent="0.2">
      <c r="A87" s="30"/>
      <c r="B87" s="26"/>
      <c r="C87" s="22"/>
      <c r="D87" s="21"/>
      <c r="F87" s="22"/>
      <c r="G87" s="21"/>
      <c r="I87" s="19"/>
      <c r="J87" s="4"/>
      <c r="L87" s="19"/>
      <c r="M87" s="4"/>
      <c r="O87" s="1"/>
      <c r="Q87" s="1"/>
      <c r="R87" s="4"/>
    </row>
    <row r="88" spans="1:18" x14ac:dyDescent="0.2">
      <c r="A88" s="30"/>
      <c r="B88" s="3" t="s">
        <v>78</v>
      </c>
      <c r="C88" s="22">
        <v>1576</v>
      </c>
      <c r="D88" s="21">
        <f t="shared" si="6"/>
        <v>0.64669675830939677</v>
      </c>
      <c r="F88" s="22">
        <v>477</v>
      </c>
      <c r="G88" s="21">
        <f t="shared" si="8"/>
        <v>0.19573245794009028</v>
      </c>
      <c r="I88" s="19">
        <v>211</v>
      </c>
      <c r="J88" s="4">
        <f t="shared" si="9"/>
        <v>8.6581862946245383E-2</v>
      </c>
      <c r="L88" s="19">
        <v>167</v>
      </c>
      <c r="M88" s="4">
        <f t="shared" si="10"/>
        <v>6.8526877308165784E-2</v>
      </c>
      <c r="O88" s="1">
        <v>2437</v>
      </c>
      <c r="Q88" s="1">
        <f t="shared" si="11"/>
        <v>2053</v>
      </c>
      <c r="R88" s="4">
        <f t="shared" si="12"/>
        <v>0.84242921624948708</v>
      </c>
    </row>
    <row r="89" spans="1:18" x14ac:dyDescent="0.2">
      <c r="A89" s="30"/>
      <c r="B89" s="20"/>
      <c r="C89" s="22"/>
      <c r="D89" s="21"/>
      <c r="F89" s="22"/>
      <c r="G89" s="21"/>
      <c r="I89" s="19"/>
      <c r="J89" s="4"/>
      <c r="L89" s="19"/>
      <c r="M89" s="4"/>
      <c r="O89" s="1"/>
      <c r="Q89" s="1"/>
      <c r="R89" s="4"/>
    </row>
    <row r="90" spans="1:18" x14ac:dyDescent="0.2">
      <c r="A90" s="30"/>
      <c r="B90" s="20" t="s">
        <v>0</v>
      </c>
      <c r="C90" s="22">
        <v>589</v>
      </c>
      <c r="D90" s="21">
        <f t="shared" si="6"/>
        <v>0.69539551357733176</v>
      </c>
      <c r="F90" s="22">
        <v>156</v>
      </c>
      <c r="G90" s="21">
        <f t="shared" si="8"/>
        <v>0.18417945690672963</v>
      </c>
      <c r="I90" s="19">
        <v>48</v>
      </c>
      <c r="J90" s="4">
        <f t="shared" si="9"/>
        <v>5.667060212514758E-2</v>
      </c>
      <c r="L90" s="19">
        <v>50</v>
      </c>
      <c r="M90" s="4">
        <f t="shared" si="10"/>
        <v>5.9031877213695398E-2</v>
      </c>
      <c r="O90" s="1">
        <v>847</v>
      </c>
      <c r="Q90" s="1">
        <f t="shared" si="11"/>
        <v>745</v>
      </c>
      <c r="R90" s="4">
        <f t="shared" si="12"/>
        <v>0.87957497048406141</v>
      </c>
    </row>
    <row r="91" spans="1:18" x14ac:dyDescent="0.2">
      <c r="A91" s="30"/>
      <c r="B91" s="20" t="s">
        <v>1</v>
      </c>
      <c r="C91" s="22">
        <v>233</v>
      </c>
      <c r="D91" s="21">
        <f t="shared" si="6"/>
        <v>0.67341040462427748</v>
      </c>
      <c r="F91" s="22">
        <v>62</v>
      </c>
      <c r="G91" s="21">
        <f t="shared" si="8"/>
        <v>0.1791907514450867</v>
      </c>
      <c r="I91" s="19">
        <v>27</v>
      </c>
      <c r="J91" s="4">
        <f t="shared" si="9"/>
        <v>7.8034682080924858E-2</v>
      </c>
      <c r="L91" s="19">
        <v>24</v>
      </c>
      <c r="M91" s="4">
        <f t="shared" si="10"/>
        <v>6.9364161849710976E-2</v>
      </c>
      <c r="O91" s="1">
        <v>346</v>
      </c>
      <c r="Q91" s="1">
        <f t="shared" si="11"/>
        <v>295</v>
      </c>
      <c r="R91" s="4">
        <f t="shared" si="12"/>
        <v>0.85260115606936415</v>
      </c>
    </row>
    <row r="92" spans="1:18" x14ac:dyDescent="0.2">
      <c r="A92" s="30"/>
      <c r="B92" s="20" t="s">
        <v>2</v>
      </c>
      <c r="C92" s="23">
        <v>754</v>
      </c>
      <c r="D92" s="16">
        <f t="shared" si="6"/>
        <v>0.60610932475884249</v>
      </c>
      <c r="E92" s="17"/>
      <c r="F92" s="23">
        <v>259</v>
      </c>
      <c r="G92" s="16">
        <f t="shared" si="8"/>
        <v>0.20819935691318328</v>
      </c>
      <c r="H92" s="17"/>
      <c r="I92" s="24">
        <v>136</v>
      </c>
      <c r="J92" s="16">
        <f t="shared" si="9"/>
        <v>0.10932475884244373</v>
      </c>
      <c r="K92" s="17"/>
      <c r="L92" s="24">
        <v>93</v>
      </c>
      <c r="M92" s="16">
        <f t="shared" si="10"/>
        <v>7.4758842443729906E-2</v>
      </c>
      <c r="N92" s="17"/>
      <c r="O92" s="15">
        <v>1244</v>
      </c>
      <c r="P92" s="17"/>
      <c r="Q92" s="15">
        <f t="shared" si="11"/>
        <v>1013</v>
      </c>
      <c r="R92" s="16">
        <f t="shared" si="12"/>
        <v>0.81430868167202575</v>
      </c>
    </row>
    <row r="93" spans="1:18" x14ac:dyDescent="0.2">
      <c r="A93" s="30"/>
      <c r="B93" s="20"/>
      <c r="C93" s="22"/>
      <c r="D93" s="21"/>
      <c r="F93" s="22"/>
      <c r="G93" s="21"/>
      <c r="I93" s="19"/>
      <c r="J93" s="4"/>
      <c r="L93" s="19"/>
      <c r="M93" s="4"/>
      <c r="O93" s="1"/>
      <c r="Q93" s="1"/>
      <c r="R93" s="4"/>
    </row>
    <row r="94" spans="1:18" x14ac:dyDescent="0.2">
      <c r="A94" s="30"/>
      <c r="B94" s="3" t="s">
        <v>78</v>
      </c>
      <c r="C94" s="22">
        <v>1576</v>
      </c>
      <c r="D94" s="21">
        <f t="shared" si="6"/>
        <v>0.64669675830939677</v>
      </c>
      <c r="F94" s="22">
        <v>477</v>
      </c>
      <c r="G94" s="21">
        <f t="shared" si="8"/>
        <v>0.19573245794009028</v>
      </c>
      <c r="I94" s="19">
        <v>211</v>
      </c>
      <c r="J94" s="4">
        <f t="shared" si="9"/>
        <v>8.6581862946245383E-2</v>
      </c>
      <c r="L94" s="19">
        <v>167</v>
      </c>
      <c r="M94" s="4">
        <f t="shared" si="10"/>
        <v>6.8526877308165784E-2</v>
      </c>
      <c r="O94" s="1">
        <v>2437</v>
      </c>
      <c r="Q94" s="1">
        <f t="shared" si="11"/>
        <v>2053</v>
      </c>
      <c r="R94" s="4">
        <f t="shared" si="12"/>
        <v>0.84242921624948708</v>
      </c>
    </row>
    <row r="95" spans="1:18" x14ac:dyDescent="0.2">
      <c r="A95" s="26"/>
      <c r="B95" s="26"/>
    </row>
    <row r="96" spans="1:18" x14ac:dyDescent="0.2">
      <c r="A96" s="26" t="s">
        <v>79</v>
      </c>
      <c r="B96" s="26"/>
    </row>
    <row r="97" spans="1:2" x14ac:dyDescent="0.2">
      <c r="A97" s="26"/>
      <c r="B97" s="26"/>
    </row>
    <row r="98" spans="1:2" x14ac:dyDescent="0.2">
      <c r="A98" s="26" t="s">
        <v>3</v>
      </c>
      <c r="B98" s="26"/>
    </row>
  </sheetData>
  <printOptions horizontalCentered="1"/>
  <pageMargins left="0.5" right="0.5" top="0.5" bottom="0.5" header="0.5" footer="0.5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2015-11-23T21:00:30Z</cp:lastPrinted>
  <dcterms:created xsi:type="dcterms:W3CDTF">2015-01-14T15:27:25Z</dcterms:created>
  <dcterms:modified xsi:type="dcterms:W3CDTF">2015-11-23T21:00:34Z</dcterms:modified>
</cp:coreProperties>
</file>