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4910" activeTab="0"/>
  </bookViews>
  <sheets>
    <sheet name="Final" sheetId="1" r:id="rId1"/>
  </sheets>
  <definedNames/>
  <calcPr fullCalcOnLoad="1"/>
</workbook>
</file>

<file path=xl/sharedStrings.xml><?xml version="1.0" encoding="utf-8"?>
<sst xmlns="http://schemas.openxmlformats.org/spreadsheetml/2006/main" count="86" uniqueCount="75">
  <si>
    <t>*Selected programs reviewed in report only, excludes correctional and deceased students, as well as programs with a low number of completers.</t>
  </si>
  <si>
    <t>Administrative Assistant and Secretarial Science, General</t>
  </si>
  <si>
    <t>Advanced Certificate (30 hours or more)</t>
  </si>
  <si>
    <t>ALLIED HEALTH DIAGNOSTIC, INTERVENTION, AND TREATMENT PROFESSIONS</t>
  </si>
  <si>
    <t>AMERICAN SIGN LANGUAGE</t>
  </si>
  <si>
    <t>Architectural Drafting and Architectural CAD/CADD</t>
  </si>
  <si>
    <t>Associate Degree</t>
  </si>
  <si>
    <t>Baking and Pastry Arts/Baker/Pastry Chef</t>
  </si>
  <si>
    <t>Basic Certificate (Less than 30 hours)</t>
  </si>
  <si>
    <t>BUILDING/CONSTRUCTION FINISHING, MANAGEMENT, AND INSPECTION</t>
  </si>
  <si>
    <t xml:space="preserve">Building/Property Management </t>
  </si>
  <si>
    <t>Business Administration and Management, General</t>
  </si>
  <si>
    <t>BUSINESS ADMINISTRATION, MANAGEMENT AND OPERATIONS</t>
  </si>
  <si>
    <t>BUSINESS OPERATIONS SUPPORT AND ASSISTANT SERVICES</t>
  </si>
  <si>
    <t>Business/Office Automation/Technology/Data Entry</t>
  </si>
  <si>
    <t xml:space="preserve">CAD/CADD Drafting and/or Design Technology/Technician </t>
  </si>
  <si>
    <t>Cardiovascular Technology/Technician</t>
  </si>
  <si>
    <t>CIP</t>
  </si>
  <si>
    <t>CIVIL ENGINEERING TECHNOLOGIES/TECHNICIAN</t>
  </si>
  <si>
    <t>Civil Engineering Technology/Technician</t>
  </si>
  <si>
    <t>COMBINED</t>
  </si>
  <si>
    <t>Construction Management</t>
  </si>
  <si>
    <t>CONSTRUCTION MANAGEMENT</t>
  </si>
  <si>
    <t>COSMETOLOGY AND RELATED PERSONAL GROOMING SERVICES</t>
  </si>
  <si>
    <t>Cosmetology/Cosmetologist, General</t>
  </si>
  <si>
    <t>CULINARY ARTS AND RELATED SERVICES</t>
  </si>
  <si>
    <t>Culinary Arts/Chef Training</t>
  </si>
  <si>
    <t>Dental Assisting/Assistant</t>
  </si>
  <si>
    <t>Dental Hygiene/Hygienist</t>
  </si>
  <si>
    <t>DENTAL SUPPORT SERVICES AND ALLIED PROFESSIONS</t>
  </si>
  <si>
    <t>Diagnostic Medical Sonography/Sonographer and Ultrasound Technician</t>
  </si>
  <si>
    <t>Dietetic Technician (DTR)</t>
  </si>
  <si>
    <t>DIETETICS AND CLINICAL NUTRITION SERVICES</t>
  </si>
  <si>
    <t>DRAFTING/DESIGN ENGINEERING TECHNOLOGIES/TECHNICIANS</t>
  </si>
  <si>
    <t>Electrocardiograph Technology/Technician</t>
  </si>
  <si>
    <t>Emergency Medical Technology/Technician (EMT Paramedic)</t>
  </si>
  <si>
    <t>EMPLOYED FULL-TIME</t>
  </si>
  <si>
    <t>EMPLOYED PART-TIME</t>
  </si>
  <si>
    <t>Executive Assistant/Executive Secretary</t>
  </si>
  <si>
    <t>FIRE PROTECTION</t>
  </si>
  <si>
    <t>Fire Protection and Safety Technology/Technician</t>
  </si>
  <si>
    <t>Fire Science/Fire-fighting</t>
  </si>
  <si>
    <t>Fire Services Administration</t>
  </si>
  <si>
    <t>Food Preparation/Professional Cooking/Kitchen Assistant</t>
  </si>
  <si>
    <t>Food Service, Waiter/Waitress and Dining Room Management/Manager</t>
  </si>
  <si>
    <t>FOOD, NUTRITION, AND RELATED SERVICES</t>
  </si>
  <si>
    <t>Foodservice Systems Administration/Management</t>
  </si>
  <si>
    <t>FY2011 GRADUATES FOR FY2012 REPORT</t>
  </si>
  <si>
    <t>General Office Occupations and Clerical Services</t>
  </si>
  <si>
    <t>Homeland Security</t>
  </si>
  <si>
    <t>HOMELAND SECURITY</t>
  </si>
  <si>
    <t>Illinois Community College Board</t>
  </si>
  <si>
    <t>IN SELECTED CAREER AND TECHNICAL EDUCATION PROGRAMS*</t>
  </si>
  <si>
    <t>Logistics, Materials, and Supply Chain Management</t>
  </si>
  <si>
    <t>Mechanical Drafting and Mechanical Drafting CAD/CADD</t>
  </si>
  <si>
    <t>Medical Radiologic Technology/Science - Radiation Therapist</t>
  </si>
  <si>
    <t>NOT RELATED</t>
  </si>
  <si>
    <t>Nuclear Medical Technology/Technician</t>
  </si>
  <si>
    <t>NUMBER</t>
  </si>
  <si>
    <t>Office Management and Supervision</t>
  </si>
  <si>
    <t>Parts, Warehousing, and Inventory Management Operations</t>
  </si>
  <si>
    <t>PERCENT</t>
  </si>
  <si>
    <t>PROGRAM TITLE</t>
  </si>
  <si>
    <t>Radiologic Technology/Science  Radiographer</t>
  </si>
  <si>
    <t>RELATED</t>
  </si>
  <si>
    <t>RELATEDNESS OF EMPLOYMENT AMONG PROGRAM COMPLETERS</t>
  </si>
  <si>
    <t>Report Total</t>
  </si>
  <si>
    <t>Respiratory Care Therapy/Therapist</t>
  </si>
  <si>
    <t>RESPONDING</t>
  </si>
  <si>
    <t>Restaurant, Culinary, and Catering Management/Manager</t>
  </si>
  <si>
    <t>Sign Language Interpretation and Translation</t>
  </si>
  <si>
    <t>SOURCE OF DATA:  Follow-Up Study of Fiscal Year 2011 Career and Technical Education Program Completers</t>
  </si>
  <si>
    <t>Surgical Technology/Technologist</t>
  </si>
  <si>
    <t>Table B-5</t>
  </si>
  <si>
    <t>TOTAL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</si>
</sst>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\ #,##0.00"/>
    <numFmt numFmtId="165" formatCode="[$$-409]\ #,##0"/>
    <numFmt numFmtId="166" formatCode="0.0%"/>
  </numFmts>
  <fonts count="3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49"/>
      <name val="Calibri"/>
      <family val="2"/>
    </font>
    <font>
      <b/>
      <sz val="11"/>
      <color indexed="43"/>
      <name val="Calibri"/>
      <family val="2"/>
    </font>
    <font>
      <b/>
      <sz val="11"/>
      <color indexed="8"/>
      <name val="Calibri"/>
      <family val="2"/>
    </font>
    <font>
      <i/>
      <sz val="11"/>
      <color indexed="50"/>
      <name val="Calibri"/>
      <family val="2"/>
    </font>
    <font>
      <sz val="11"/>
      <color indexed="36"/>
      <name val="Calibri"/>
      <family val="2"/>
    </font>
    <font>
      <b/>
      <sz val="11"/>
      <color indexed="21"/>
      <name val="Calibri"/>
      <family val="2"/>
    </font>
    <font>
      <sz val="11"/>
      <color indexed="50"/>
      <name val="Calibri"/>
      <family val="2"/>
    </font>
    <font>
      <sz val="11"/>
      <color indexed="4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8"/>
      <color indexed="21"/>
      <name val="Cambria"/>
      <family val="2"/>
    </font>
    <font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9"/>
      </left>
      <right>
        <color indexed="9"/>
      </right>
      <top style="double">
        <color indexed="9"/>
      </top>
      <bottom>
        <color indexed="9"/>
      </bottom>
    </border>
    <border>
      <left>
        <color indexed="9"/>
      </left>
      <right>
        <color indexed="9"/>
      </right>
      <top>
        <color indexed="9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" fontId="0" fillId="0" borderId="0">
      <alignment/>
      <protection/>
    </xf>
    <xf numFmtId="3" fontId="0" fillId="0" borderId="0">
      <alignment/>
      <protection/>
    </xf>
    <xf numFmtId="164" fontId="0" fillId="0" borderId="0">
      <alignment/>
      <protection/>
    </xf>
    <xf numFmtId="165" fontId="0" fillId="0" borderId="0">
      <alignment/>
      <protection/>
    </xf>
    <xf numFmtId="14" fontId="0" fillId="0" borderId="0">
      <alignment/>
      <protection/>
    </xf>
    <xf numFmtId="0" fontId="25" fillId="0" borderId="0" applyNumberFormat="0" applyFill="0" applyBorder="0" applyAlignment="0" applyProtection="0"/>
    <xf numFmtId="2" fontId="0" fillId="0" borderId="0">
      <alignment/>
      <protection/>
    </xf>
    <xf numFmtId="0" fontId="26" fillId="29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4" applyNumberFormat="0" applyFill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0" fontId="31" fillId="27" borderId="6" applyNumberFormat="0" applyAlignment="0" applyProtection="0"/>
    <xf numFmtId="10" fontId="0" fillId="0" borderId="0">
      <alignment/>
      <protection/>
    </xf>
    <xf numFmtId="0" fontId="32" fillId="0" borderId="0" applyNumberFormat="0" applyFill="0" applyBorder="0" applyAlignment="0" applyProtection="0"/>
    <xf numFmtId="0" fontId="0" fillId="0" borderId="7">
      <alignment/>
      <protection/>
    </xf>
    <xf numFmtId="0" fontId="33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ill="1" applyAlignment="1">
      <alignment horizontal="centerContinuous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Continuous"/>
    </xf>
    <xf numFmtId="0" fontId="0" fillId="0" borderId="8" xfId="0" applyFill="1" applyBorder="1" applyAlignment="1">
      <alignment horizontal="right"/>
    </xf>
    <xf numFmtId="0" fontId="0" fillId="0" borderId="8" xfId="0" applyFill="1" applyBorder="1" applyAlignment="1">
      <alignment/>
    </xf>
    <xf numFmtId="0" fontId="0" fillId="0" borderId="8" xfId="0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8" xfId="0" applyFont="1" applyFill="1" applyBorder="1" applyAlignment="1">
      <alignment/>
    </xf>
    <xf numFmtId="0" fontId="0" fillId="0" borderId="8" xfId="0" applyFill="1" applyBorder="1" applyAlignment="1">
      <alignment horizontal="centerContinuous"/>
    </xf>
    <xf numFmtId="3" fontId="0" fillId="0" borderId="0" xfId="0" applyNumberFormat="1" applyFill="1" applyAlignment="1">
      <alignment/>
    </xf>
    <xf numFmtId="166" fontId="0" fillId="0" borderId="0" xfId="0" applyNumberFormat="1" applyFill="1" applyAlignment="1">
      <alignment/>
    </xf>
    <xf numFmtId="3" fontId="0" fillId="0" borderId="0" xfId="43" applyFill="1">
      <alignment/>
      <protection/>
    </xf>
    <xf numFmtId="3" fontId="3" fillId="0" borderId="0" xfId="0" applyNumberFormat="1" applyFont="1" applyFill="1" applyAlignment="1">
      <alignment/>
    </xf>
    <xf numFmtId="166" fontId="3" fillId="0" borderId="0" xfId="0" applyNumberFormat="1" applyFont="1" applyFill="1" applyAlignment="1">
      <alignment/>
    </xf>
    <xf numFmtId="3" fontId="3" fillId="0" borderId="0" xfId="43" applyFont="1" applyFill="1">
      <alignment/>
      <protection/>
    </xf>
    <xf numFmtId="0" fontId="5" fillId="0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FFFF"/>
      <rgbColor rgb="00000000"/>
      <rgbColor rgb="00FF0000"/>
      <rgbColor rgb="0000FF00"/>
      <rgbColor rgb="00000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1"/>
  <sheetViews>
    <sheetView tabSelected="1" zoomScalePageLayoutView="0" workbookViewId="0" topLeftCell="A1">
      <pane ySplit="11" topLeftCell="A1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9.140625" style="2" customWidth="1"/>
    <col min="2" max="2" width="72.28125" style="2" customWidth="1"/>
    <col min="3" max="3" width="11.7109375" style="2" customWidth="1"/>
    <col min="4" max="4" width="14.28125" style="2" customWidth="1"/>
    <col min="5" max="5" width="2.57421875" style="2" customWidth="1"/>
    <col min="6" max="6" width="11.7109375" style="2" customWidth="1"/>
    <col min="7" max="7" width="14.28125" style="2" customWidth="1"/>
    <col min="8" max="8" width="2.57421875" style="2" customWidth="1"/>
    <col min="9" max="10" width="10.140625" style="2" customWidth="1"/>
    <col min="11" max="11" width="2.57421875" style="2" customWidth="1"/>
    <col min="12" max="13" width="10.140625" style="2" customWidth="1"/>
    <col min="14" max="14" width="2.57421875" style="2" customWidth="1"/>
    <col min="15" max="15" width="9.140625" style="2" customWidth="1"/>
    <col min="16" max="16" width="2.57421875" style="2" customWidth="1"/>
    <col min="17" max="16384" width="9.140625" style="2" customWidth="1"/>
  </cols>
  <sheetData>
    <row r="1" spans="1:16" ht="12.75">
      <c r="A1" s="1" t="s">
        <v>51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2.75">
      <c r="A3" s="1" t="s">
        <v>73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12.75">
      <c r="A5" s="1" t="s">
        <v>65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2.75">
      <c r="A6" s="1" t="s">
        <v>52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12.75">
      <c r="A7" s="1" t="s">
        <v>47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3:13" ht="12.75">
      <c r="C9" s="1" t="s">
        <v>36</v>
      </c>
      <c r="D9" s="1"/>
      <c r="F9" s="1" t="s">
        <v>37</v>
      </c>
      <c r="G9" s="1"/>
      <c r="I9" s="1" t="s">
        <v>20</v>
      </c>
      <c r="J9" s="1"/>
      <c r="K9" s="1"/>
      <c r="L9" s="1"/>
      <c r="M9" s="1"/>
    </row>
    <row r="10" spans="3:16" ht="12.75">
      <c r="C10" s="3" t="s">
        <v>64</v>
      </c>
      <c r="D10" s="3" t="s">
        <v>56</v>
      </c>
      <c r="E10" s="4"/>
      <c r="F10" s="3" t="s">
        <v>64</v>
      </c>
      <c r="G10" s="3" t="s">
        <v>56</v>
      </c>
      <c r="H10" s="4"/>
      <c r="I10" s="5" t="s">
        <v>64</v>
      </c>
      <c r="J10" s="5"/>
      <c r="K10" s="4"/>
      <c r="L10" s="5" t="s">
        <v>56</v>
      </c>
      <c r="M10" s="5"/>
      <c r="O10" s="1" t="s">
        <v>74</v>
      </c>
      <c r="P10" s="1"/>
    </row>
    <row r="11" spans="1:16" ht="12.75">
      <c r="A11" s="6" t="s">
        <v>17</v>
      </c>
      <c r="B11" s="7" t="s">
        <v>62</v>
      </c>
      <c r="C11" s="8" t="s">
        <v>58</v>
      </c>
      <c r="D11" s="8" t="s">
        <v>58</v>
      </c>
      <c r="E11" s="7"/>
      <c r="F11" s="8" t="s">
        <v>58</v>
      </c>
      <c r="G11" s="8" t="s">
        <v>58</v>
      </c>
      <c r="H11" s="7"/>
      <c r="I11" s="8" t="s">
        <v>58</v>
      </c>
      <c r="J11" s="9" t="s">
        <v>61</v>
      </c>
      <c r="K11" s="10"/>
      <c r="L11" s="7" t="s">
        <v>58</v>
      </c>
      <c r="M11" s="10" t="s">
        <v>61</v>
      </c>
      <c r="N11" s="7"/>
      <c r="O11" s="11" t="s">
        <v>68</v>
      </c>
      <c r="P11" s="11"/>
    </row>
    <row r="13" spans="1:15" ht="12.75">
      <c r="A13" s="2">
        <v>1204</v>
      </c>
      <c r="B13" s="2" t="s">
        <v>23</v>
      </c>
      <c r="C13" s="12">
        <v>55</v>
      </c>
      <c r="D13" s="12">
        <v>12</v>
      </c>
      <c r="E13" s="12"/>
      <c r="F13" s="12">
        <v>17</v>
      </c>
      <c r="G13" s="12">
        <v>8</v>
      </c>
      <c r="H13" s="12"/>
      <c r="I13" s="12">
        <v>72</v>
      </c>
      <c r="J13" s="13">
        <f>I13/O13</f>
        <v>0.782608695652174</v>
      </c>
      <c r="L13" s="2">
        <v>20</v>
      </c>
      <c r="M13" s="13">
        <f>L13/O13</f>
        <v>0.21739130434782608</v>
      </c>
      <c r="O13" s="14">
        <f>I13+L13</f>
        <v>92</v>
      </c>
    </row>
    <row r="14" spans="1:15" ht="12.75">
      <c r="A14" s="2">
        <v>120401</v>
      </c>
      <c r="B14" s="2" t="s">
        <v>24</v>
      </c>
      <c r="C14" s="12">
        <v>55</v>
      </c>
      <c r="D14" s="12">
        <v>12</v>
      </c>
      <c r="E14" s="12"/>
      <c r="F14" s="12">
        <v>17</v>
      </c>
      <c r="G14" s="12">
        <v>8</v>
      </c>
      <c r="H14" s="12"/>
      <c r="I14" s="12">
        <v>72</v>
      </c>
      <c r="J14" s="13">
        <f>I14/O14</f>
        <v>0.782608695652174</v>
      </c>
      <c r="L14" s="2">
        <v>20</v>
      </c>
      <c r="M14" s="13">
        <f>L14/O14</f>
        <v>0.21739130434782608</v>
      </c>
      <c r="O14" s="14">
        <f>I14+L14</f>
        <v>92</v>
      </c>
    </row>
    <row r="15" spans="3:15" ht="12.75">
      <c r="C15" s="12"/>
      <c r="D15" s="12"/>
      <c r="E15" s="12"/>
      <c r="F15" s="12"/>
      <c r="G15" s="12"/>
      <c r="H15" s="12"/>
      <c r="I15" s="12"/>
      <c r="J15" s="13"/>
      <c r="M15" s="13"/>
      <c r="O15" s="14"/>
    </row>
    <row r="16" spans="1:15" ht="12.75">
      <c r="A16" s="2">
        <v>1205</v>
      </c>
      <c r="B16" s="2" t="s">
        <v>25</v>
      </c>
      <c r="C16" s="12">
        <v>130</v>
      </c>
      <c r="D16" s="12">
        <v>32</v>
      </c>
      <c r="E16" s="12"/>
      <c r="F16" s="12">
        <v>48</v>
      </c>
      <c r="G16" s="12">
        <v>7</v>
      </c>
      <c r="H16" s="12"/>
      <c r="I16" s="12">
        <v>178</v>
      </c>
      <c r="J16" s="13">
        <f aca="true" t="shared" si="0" ref="J16:J21">I16/O16</f>
        <v>0.8202764976958525</v>
      </c>
      <c r="L16" s="2">
        <v>39</v>
      </c>
      <c r="M16" s="13">
        <f aca="true" t="shared" si="1" ref="M16:M21">L16/O16</f>
        <v>0.17972350230414746</v>
      </c>
      <c r="O16" s="14">
        <f aca="true" t="shared" si="2" ref="O16:O21">I16+L16</f>
        <v>217</v>
      </c>
    </row>
    <row r="17" spans="1:15" ht="12.75">
      <c r="A17" s="2">
        <v>120501</v>
      </c>
      <c r="B17" s="2" t="s">
        <v>7</v>
      </c>
      <c r="C17" s="12">
        <v>42</v>
      </c>
      <c r="D17" s="12">
        <v>13</v>
      </c>
      <c r="E17" s="12"/>
      <c r="F17" s="12">
        <v>11</v>
      </c>
      <c r="G17" s="12">
        <v>2</v>
      </c>
      <c r="H17" s="12"/>
      <c r="I17" s="12">
        <v>53</v>
      </c>
      <c r="J17" s="13">
        <f t="shared" si="0"/>
        <v>0.7794117647058824</v>
      </c>
      <c r="L17" s="2">
        <v>15</v>
      </c>
      <c r="M17" s="13">
        <f t="shared" si="1"/>
        <v>0.22058823529411764</v>
      </c>
      <c r="O17" s="14">
        <f t="shared" si="2"/>
        <v>68</v>
      </c>
    </row>
    <row r="18" spans="1:15" ht="12.75">
      <c r="A18" s="2">
        <v>120503</v>
      </c>
      <c r="B18" s="2" t="s">
        <v>26</v>
      </c>
      <c r="C18" s="12">
        <v>63</v>
      </c>
      <c r="D18" s="12">
        <v>10</v>
      </c>
      <c r="E18" s="12"/>
      <c r="F18" s="12">
        <v>22</v>
      </c>
      <c r="G18" s="12">
        <v>2</v>
      </c>
      <c r="H18" s="12"/>
      <c r="I18" s="12">
        <v>85</v>
      </c>
      <c r="J18" s="13">
        <f t="shared" si="0"/>
        <v>0.8762886597938144</v>
      </c>
      <c r="L18" s="2">
        <v>12</v>
      </c>
      <c r="M18" s="13">
        <f t="shared" si="1"/>
        <v>0.12371134020618557</v>
      </c>
      <c r="O18" s="14">
        <f t="shared" si="2"/>
        <v>97</v>
      </c>
    </row>
    <row r="19" spans="1:15" ht="12.75">
      <c r="A19" s="2">
        <v>120504</v>
      </c>
      <c r="B19" s="2" t="s">
        <v>69</v>
      </c>
      <c r="C19" s="12">
        <v>6</v>
      </c>
      <c r="D19" s="12">
        <v>3</v>
      </c>
      <c r="E19" s="12"/>
      <c r="F19" s="12">
        <v>3</v>
      </c>
      <c r="G19" s="12">
        <v>2</v>
      </c>
      <c r="H19" s="12"/>
      <c r="I19" s="12">
        <v>9</v>
      </c>
      <c r="J19" s="13">
        <f t="shared" si="0"/>
        <v>0.6428571428571429</v>
      </c>
      <c r="L19" s="2">
        <v>5</v>
      </c>
      <c r="M19" s="13">
        <f t="shared" si="1"/>
        <v>0.35714285714285715</v>
      </c>
      <c r="O19" s="14">
        <f t="shared" si="2"/>
        <v>14</v>
      </c>
    </row>
    <row r="20" spans="1:15" ht="12.75">
      <c r="A20" s="2">
        <v>120505</v>
      </c>
      <c r="B20" s="2" t="s">
        <v>43</v>
      </c>
      <c r="C20" s="12">
        <v>17</v>
      </c>
      <c r="D20" s="12">
        <v>6</v>
      </c>
      <c r="E20" s="12"/>
      <c r="F20" s="12">
        <v>8</v>
      </c>
      <c r="G20" s="12">
        <v>1</v>
      </c>
      <c r="H20" s="12"/>
      <c r="I20" s="12">
        <v>25</v>
      </c>
      <c r="J20" s="13">
        <f t="shared" si="0"/>
        <v>0.78125</v>
      </c>
      <c r="L20" s="2">
        <v>7</v>
      </c>
      <c r="M20" s="13">
        <f t="shared" si="1"/>
        <v>0.21875</v>
      </c>
      <c r="O20" s="14">
        <f t="shared" si="2"/>
        <v>32</v>
      </c>
    </row>
    <row r="21" spans="1:15" ht="12.75">
      <c r="A21" s="2">
        <v>120507</v>
      </c>
      <c r="B21" s="2" t="s">
        <v>44</v>
      </c>
      <c r="C21" s="12">
        <v>2</v>
      </c>
      <c r="D21" s="12">
        <v>0</v>
      </c>
      <c r="E21" s="12"/>
      <c r="F21" s="12">
        <v>4</v>
      </c>
      <c r="G21" s="12">
        <v>0</v>
      </c>
      <c r="H21" s="12"/>
      <c r="I21" s="12">
        <v>6</v>
      </c>
      <c r="J21" s="13">
        <f t="shared" si="0"/>
        <v>1</v>
      </c>
      <c r="L21" s="2">
        <v>0</v>
      </c>
      <c r="M21" s="13">
        <f t="shared" si="1"/>
        <v>0</v>
      </c>
      <c r="O21" s="14">
        <f t="shared" si="2"/>
        <v>6</v>
      </c>
    </row>
    <row r="22" spans="3:15" ht="12.75">
      <c r="C22" s="12"/>
      <c r="D22" s="12"/>
      <c r="E22" s="12"/>
      <c r="F22" s="12"/>
      <c r="G22" s="12"/>
      <c r="H22" s="12"/>
      <c r="I22" s="12"/>
      <c r="J22" s="13"/>
      <c r="M22" s="13"/>
      <c r="O22" s="14"/>
    </row>
    <row r="23" spans="1:15" ht="12.75">
      <c r="A23" s="2">
        <v>1502</v>
      </c>
      <c r="B23" s="2" t="s">
        <v>18</v>
      </c>
      <c r="C23" s="12">
        <v>5</v>
      </c>
      <c r="D23" s="12">
        <v>4</v>
      </c>
      <c r="E23" s="12"/>
      <c r="F23" s="12">
        <v>3</v>
      </c>
      <c r="G23" s="12">
        <v>1</v>
      </c>
      <c r="H23" s="12"/>
      <c r="I23" s="12">
        <v>8</v>
      </c>
      <c r="J23" s="13">
        <f>I23/O23</f>
        <v>0.6153846153846154</v>
      </c>
      <c r="L23" s="2">
        <v>5</v>
      </c>
      <c r="M23" s="13">
        <f>L23/O23</f>
        <v>0.38461538461538464</v>
      </c>
      <c r="O23" s="14">
        <f>I23+L23</f>
        <v>13</v>
      </c>
    </row>
    <row r="24" spans="1:15" ht="12.75">
      <c r="A24" s="2">
        <v>150201</v>
      </c>
      <c r="B24" s="2" t="s">
        <v>19</v>
      </c>
      <c r="C24" s="12">
        <v>5</v>
      </c>
      <c r="D24" s="12">
        <v>4</v>
      </c>
      <c r="E24" s="12"/>
      <c r="F24" s="12">
        <v>3</v>
      </c>
      <c r="G24" s="12">
        <v>1</v>
      </c>
      <c r="H24" s="12"/>
      <c r="I24" s="12">
        <v>8</v>
      </c>
      <c r="J24" s="13">
        <f>I24/O24</f>
        <v>0.6153846153846154</v>
      </c>
      <c r="L24" s="2">
        <v>5</v>
      </c>
      <c r="M24" s="13">
        <f>L24/O24</f>
        <v>0.38461538461538464</v>
      </c>
      <c r="O24" s="14">
        <f>I24+L24</f>
        <v>13</v>
      </c>
    </row>
    <row r="25" spans="3:15" ht="12.75">
      <c r="C25" s="12"/>
      <c r="D25" s="12"/>
      <c r="E25" s="12"/>
      <c r="F25" s="12"/>
      <c r="G25" s="12"/>
      <c r="H25" s="12"/>
      <c r="I25" s="12"/>
      <c r="J25" s="13"/>
      <c r="M25" s="13"/>
      <c r="O25" s="14"/>
    </row>
    <row r="26" spans="1:15" ht="12.75">
      <c r="A26" s="2">
        <v>1513</v>
      </c>
      <c r="B26" s="2" t="s">
        <v>33</v>
      </c>
      <c r="C26" s="12">
        <v>55</v>
      </c>
      <c r="D26" s="12">
        <v>26</v>
      </c>
      <c r="E26" s="12"/>
      <c r="F26" s="12">
        <v>12</v>
      </c>
      <c r="G26" s="12">
        <v>14</v>
      </c>
      <c r="H26" s="12"/>
      <c r="I26" s="12">
        <v>67</v>
      </c>
      <c r="J26" s="13">
        <f>I26/O26</f>
        <v>0.6261682242990654</v>
      </c>
      <c r="L26" s="2">
        <v>40</v>
      </c>
      <c r="M26" s="13">
        <f>L26/O26</f>
        <v>0.37383177570093457</v>
      </c>
      <c r="O26" s="14">
        <f>I26+L26</f>
        <v>107</v>
      </c>
    </row>
    <row r="27" spans="1:15" ht="12.75">
      <c r="A27" s="2">
        <v>151302</v>
      </c>
      <c r="B27" s="2" t="s">
        <v>15</v>
      </c>
      <c r="C27" s="12">
        <v>42</v>
      </c>
      <c r="D27" s="12">
        <v>14</v>
      </c>
      <c r="E27" s="12"/>
      <c r="F27" s="12">
        <v>7</v>
      </c>
      <c r="G27" s="12">
        <v>8</v>
      </c>
      <c r="H27" s="12"/>
      <c r="I27" s="12">
        <v>49</v>
      </c>
      <c r="J27" s="13">
        <f>I27/O27</f>
        <v>0.6901408450704225</v>
      </c>
      <c r="L27" s="2">
        <v>22</v>
      </c>
      <c r="M27" s="13">
        <f>L27/O27</f>
        <v>0.30985915492957744</v>
      </c>
      <c r="O27" s="14">
        <f>I27+L27</f>
        <v>71</v>
      </c>
    </row>
    <row r="28" spans="1:15" ht="12.75">
      <c r="A28" s="2">
        <v>151303</v>
      </c>
      <c r="B28" s="2" t="s">
        <v>5</v>
      </c>
      <c r="C28" s="12">
        <v>8</v>
      </c>
      <c r="D28" s="12">
        <v>8</v>
      </c>
      <c r="E28" s="12"/>
      <c r="F28" s="12">
        <v>3</v>
      </c>
      <c r="G28" s="12">
        <v>6</v>
      </c>
      <c r="H28" s="12"/>
      <c r="I28" s="12">
        <v>11</v>
      </c>
      <c r="J28" s="13">
        <f>I28/O28</f>
        <v>0.44</v>
      </c>
      <c r="L28" s="2">
        <v>14</v>
      </c>
      <c r="M28" s="13">
        <f>L28/O28</f>
        <v>0.56</v>
      </c>
      <c r="O28" s="14">
        <f>I28+L28</f>
        <v>25</v>
      </c>
    </row>
    <row r="29" spans="1:15" ht="12.75">
      <c r="A29" s="2">
        <v>151306</v>
      </c>
      <c r="B29" s="2" t="s">
        <v>54</v>
      </c>
      <c r="C29" s="12">
        <v>5</v>
      </c>
      <c r="D29" s="12">
        <v>4</v>
      </c>
      <c r="E29" s="12"/>
      <c r="F29" s="12">
        <v>2</v>
      </c>
      <c r="G29" s="12">
        <v>0</v>
      </c>
      <c r="H29" s="12"/>
      <c r="I29" s="12">
        <v>7</v>
      </c>
      <c r="J29" s="13">
        <f>I29/O29</f>
        <v>0.6363636363636364</v>
      </c>
      <c r="L29" s="2">
        <v>4</v>
      </c>
      <c r="M29" s="13">
        <f>L29/O29</f>
        <v>0.36363636363636365</v>
      </c>
      <c r="O29" s="14">
        <f>I29+L29</f>
        <v>11</v>
      </c>
    </row>
    <row r="30" spans="3:15" ht="12.75">
      <c r="C30" s="12"/>
      <c r="D30" s="12"/>
      <c r="E30" s="12"/>
      <c r="F30" s="12"/>
      <c r="G30" s="12"/>
      <c r="H30" s="12"/>
      <c r="I30" s="12"/>
      <c r="J30" s="13"/>
      <c r="M30" s="13"/>
      <c r="O30" s="14"/>
    </row>
    <row r="31" spans="1:15" ht="12.75">
      <c r="A31" s="2">
        <v>1616</v>
      </c>
      <c r="B31" s="2" t="s">
        <v>4</v>
      </c>
      <c r="C31" s="12">
        <v>12</v>
      </c>
      <c r="D31" s="12">
        <v>17</v>
      </c>
      <c r="E31" s="12"/>
      <c r="F31" s="12">
        <v>6</v>
      </c>
      <c r="G31" s="12">
        <v>12</v>
      </c>
      <c r="H31" s="12"/>
      <c r="I31" s="12">
        <v>18</v>
      </c>
      <c r="J31" s="13">
        <f>I31/O31</f>
        <v>0.3829787234042553</v>
      </c>
      <c r="L31" s="2">
        <v>29</v>
      </c>
      <c r="M31" s="13">
        <f>L31/O31</f>
        <v>0.6170212765957447</v>
      </c>
      <c r="O31" s="14">
        <f>I31+L31</f>
        <v>47</v>
      </c>
    </row>
    <row r="32" spans="1:15" ht="12.75">
      <c r="A32" s="2">
        <v>161603</v>
      </c>
      <c r="B32" s="2" t="s">
        <v>70</v>
      </c>
      <c r="C32" s="12">
        <v>12</v>
      </c>
      <c r="D32" s="12">
        <v>17</v>
      </c>
      <c r="E32" s="12"/>
      <c r="F32" s="12">
        <v>6</v>
      </c>
      <c r="G32" s="12">
        <v>12</v>
      </c>
      <c r="H32" s="12"/>
      <c r="I32" s="12">
        <v>18</v>
      </c>
      <c r="J32" s="13">
        <f>I32/O32</f>
        <v>0.3829787234042553</v>
      </c>
      <c r="L32" s="2">
        <v>29</v>
      </c>
      <c r="M32" s="13">
        <f>L32/O32</f>
        <v>0.6170212765957447</v>
      </c>
      <c r="O32" s="14">
        <f>I32+L32</f>
        <v>47</v>
      </c>
    </row>
    <row r="33" spans="3:15" ht="12.75">
      <c r="C33" s="12"/>
      <c r="D33" s="12"/>
      <c r="E33" s="12"/>
      <c r="F33" s="12"/>
      <c r="G33" s="12"/>
      <c r="H33" s="12"/>
      <c r="I33" s="12"/>
      <c r="J33" s="13"/>
      <c r="M33" s="13"/>
      <c r="O33" s="14"/>
    </row>
    <row r="34" spans="1:15" ht="12.75">
      <c r="A34" s="2">
        <v>1905</v>
      </c>
      <c r="B34" s="2" t="s">
        <v>45</v>
      </c>
      <c r="C34" s="12">
        <v>1</v>
      </c>
      <c r="D34" s="12">
        <v>0</v>
      </c>
      <c r="E34" s="12"/>
      <c r="F34" s="12">
        <v>1</v>
      </c>
      <c r="G34" s="12">
        <v>0</v>
      </c>
      <c r="H34" s="12"/>
      <c r="I34" s="12">
        <v>2</v>
      </c>
      <c r="J34" s="13">
        <f>I34/O34</f>
        <v>1</v>
      </c>
      <c r="L34" s="2">
        <v>0</v>
      </c>
      <c r="M34" s="13">
        <f>L34/O34</f>
        <v>0</v>
      </c>
      <c r="O34" s="14">
        <f>I34+L34</f>
        <v>2</v>
      </c>
    </row>
    <row r="35" spans="1:15" ht="12.75">
      <c r="A35" s="2">
        <v>190505</v>
      </c>
      <c r="B35" s="2" t="s">
        <v>46</v>
      </c>
      <c r="C35" s="12">
        <v>1</v>
      </c>
      <c r="D35" s="12">
        <v>0</v>
      </c>
      <c r="E35" s="12"/>
      <c r="F35" s="12">
        <v>1</v>
      </c>
      <c r="G35" s="12">
        <v>0</v>
      </c>
      <c r="H35" s="12"/>
      <c r="I35" s="12">
        <v>2</v>
      </c>
      <c r="J35" s="13">
        <f>I35/O35</f>
        <v>1</v>
      </c>
      <c r="L35" s="2">
        <v>0</v>
      </c>
      <c r="M35" s="13">
        <f>L35/O35</f>
        <v>0</v>
      </c>
      <c r="O35" s="14">
        <f>I35+L35</f>
        <v>2</v>
      </c>
    </row>
    <row r="36" spans="3:15" ht="12.75">
      <c r="C36" s="12"/>
      <c r="D36" s="12"/>
      <c r="E36" s="12"/>
      <c r="F36" s="12"/>
      <c r="G36" s="12"/>
      <c r="H36" s="12"/>
      <c r="I36" s="12"/>
      <c r="J36" s="13"/>
      <c r="M36" s="13"/>
      <c r="O36" s="14"/>
    </row>
    <row r="37" spans="1:15" ht="12.75">
      <c r="A37" s="2">
        <v>4302</v>
      </c>
      <c r="B37" s="2" t="s">
        <v>39</v>
      </c>
      <c r="C37" s="12">
        <v>132</v>
      </c>
      <c r="D37" s="12">
        <v>50</v>
      </c>
      <c r="E37" s="12"/>
      <c r="F37" s="12">
        <v>40</v>
      </c>
      <c r="G37" s="12">
        <v>21</v>
      </c>
      <c r="H37" s="12"/>
      <c r="I37" s="12">
        <v>172</v>
      </c>
      <c r="J37" s="13">
        <f>I37/O37</f>
        <v>0.7078189300411523</v>
      </c>
      <c r="L37" s="2">
        <v>71</v>
      </c>
      <c r="M37" s="13">
        <f>L37/O37</f>
        <v>0.29218106995884774</v>
      </c>
      <c r="O37" s="14">
        <f>I37+L37</f>
        <v>243</v>
      </c>
    </row>
    <row r="38" spans="1:15" ht="12.75">
      <c r="A38" s="2">
        <v>430201</v>
      </c>
      <c r="B38" s="2" t="s">
        <v>40</v>
      </c>
      <c r="C38" s="12">
        <v>15</v>
      </c>
      <c r="D38" s="12">
        <v>5</v>
      </c>
      <c r="E38" s="12"/>
      <c r="F38" s="12">
        <v>3</v>
      </c>
      <c r="G38" s="12">
        <v>2</v>
      </c>
      <c r="H38" s="12"/>
      <c r="I38" s="12">
        <v>18</v>
      </c>
      <c r="J38" s="13">
        <f>I38/O38</f>
        <v>0.72</v>
      </c>
      <c r="L38" s="2">
        <v>7</v>
      </c>
      <c r="M38" s="13">
        <f>L38/O38</f>
        <v>0.28</v>
      </c>
      <c r="O38" s="14">
        <f>I38+L38</f>
        <v>25</v>
      </c>
    </row>
    <row r="39" spans="1:15" ht="12.75">
      <c r="A39" s="2">
        <v>430202</v>
      </c>
      <c r="B39" s="2" t="s">
        <v>42</v>
      </c>
      <c r="C39" s="12">
        <v>5</v>
      </c>
      <c r="D39" s="12">
        <v>0</v>
      </c>
      <c r="E39" s="12"/>
      <c r="F39" s="12">
        <v>1</v>
      </c>
      <c r="G39" s="12">
        <v>0</v>
      </c>
      <c r="H39" s="12"/>
      <c r="I39" s="12">
        <v>6</v>
      </c>
      <c r="J39" s="13">
        <f>I39/O39</f>
        <v>1</v>
      </c>
      <c r="L39" s="2">
        <v>0</v>
      </c>
      <c r="M39" s="13">
        <f>L39/O39</f>
        <v>0</v>
      </c>
      <c r="O39" s="14">
        <f>I39+L39</f>
        <v>6</v>
      </c>
    </row>
    <row r="40" spans="1:15" ht="12.75">
      <c r="A40" s="2">
        <v>430203</v>
      </c>
      <c r="B40" s="2" t="s">
        <v>41</v>
      </c>
      <c r="C40" s="12">
        <v>112</v>
      </c>
      <c r="D40" s="12">
        <v>45</v>
      </c>
      <c r="E40" s="12"/>
      <c r="F40" s="12">
        <v>36</v>
      </c>
      <c r="G40" s="12">
        <v>19</v>
      </c>
      <c r="H40" s="12"/>
      <c r="I40" s="12">
        <v>148</v>
      </c>
      <c r="J40" s="13">
        <f>I40/O40</f>
        <v>0.6981132075471698</v>
      </c>
      <c r="L40" s="2">
        <v>64</v>
      </c>
      <c r="M40" s="13">
        <f>L40/O40</f>
        <v>0.3018867924528302</v>
      </c>
      <c r="O40" s="14">
        <f>I40+L40</f>
        <v>212</v>
      </c>
    </row>
    <row r="41" spans="3:15" ht="12.75">
      <c r="C41" s="12"/>
      <c r="D41" s="12"/>
      <c r="E41" s="12"/>
      <c r="F41" s="12"/>
      <c r="G41" s="12"/>
      <c r="H41" s="12"/>
      <c r="I41" s="12"/>
      <c r="J41" s="13"/>
      <c r="M41" s="13"/>
      <c r="O41" s="14"/>
    </row>
    <row r="42" spans="1:15" ht="12.75">
      <c r="A42" s="2">
        <v>4303</v>
      </c>
      <c r="B42" s="2" t="s">
        <v>50</v>
      </c>
      <c r="C42" s="12">
        <v>6</v>
      </c>
      <c r="D42" s="12">
        <v>4</v>
      </c>
      <c r="E42" s="12"/>
      <c r="F42" s="12">
        <v>0</v>
      </c>
      <c r="G42" s="12">
        <v>1</v>
      </c>
      <c r="H42" s="12"/>
      <c r="I42" s="12">
        <v>6</v>
      </c>
      <c r="J42" s="13">
        <f>I42/O42</f>
        <v>0.5454545454545454</v>
      </c>
      <c r="L42" s="2">
        <v>5</v>
      </c>
      <c r="M42" s="13">
        <f>L42/O42</f>
        <v>0.45454545454545453</v>
      </c>
      <c r="O42" s="14">
        <f>I42+L42</f>
        <v>11</v>
      </c>
    </row>
    <row r="43" spans="1:15" ht="12.75">
      <c r="A43" s="2">
        <v>430301</v>
      </c>
      <c r="B43" s="2" t="s">
        <v>49</v>
      </c>
      <c r="C43" s="12">
        <v>6</v>
      </c>
      <c r="D43" s="12">
        <v>4</v>
      </c>
      <c r="E43" s="12"/>
      <c r="F43" s="12">
        <v>0</v>
      </c>
      <c r="G43" s="12">
        <v>1</v>
      </c>
      <c r="H43" s="12"/>
      <c r="I43" s="12">
        <v>6</v>
      </c>
      <c r="J43" s="13">
        <f>I43/O43</f>
        <v>0.5454545454545454</v>
      </c>
      <c r="L43" s="2">
        <v>5</v>
      </c>
      <c r="M43" s="13">
        <f>L43/O43</f>
        <v>0.45454545454545453</v>
      </c>
      <c r="O43" s="14">
        <f>I43+L43</f>
        <v>11</v>
      </c>
    </row>
    <row r="44" spans="3:15" ht="12.75">
      <c r="C44" s="12"/>
      <c r="D44" s="12"/>
      <c r="E44" s="12"/>
      <c r="F44" s="12"/>
      <c r="G44" s="12"/>
      <c r="H44" s="12"/>
      <c r="I44" s="12"/>
      <c r="J44" s="13"/>
      <c r="M44" s="13"/>
      <c r="O44" s="14"/>
    </row>
    <row r="45" spans="1:15" ht="12.75">
      <c r="A45" s="2">
        <v>4604</v>
      </c>
      <c r="B45" s="2" t="s">
        <v>9</v>
      </c>
      <c r="C45" s="12">
        <v>5</v>
      </c>
      <c r="D45" s="12">
        <v>2</v>
      </c>
      <c r="E45" s="12"/>
      <c r="F45" s="12">
        <v>0</v>
      </c>
      <c r="G45" s="12">
        <v>2</v>
      </c>
      <c r="H45" s="12"/>
      <c r="I45" s="12">
        <v>5</v>
      </c>
      <c r="J45" s="13">
        <f>I45/O45</f>
        <v>0.5555555555555556</v>
      </c>
      <c r="L45" s="2">
        <v>4</v>
      </c>
      <c r="M45" s="13">
        <f>L45/O45</f>
        <v>0.4444444444444444</v>
      </c>
      <c r="O45" s="14">
        <f>I45+L45</f>
        <v>9</v>
      </c>
    </row>
    <row r="46" spans="1:15" ht="12.75">
      <c r="A46" s="2">
        <v>460401</v>
      </c>
      <c r="B46" s="2" t="s">
        <v>10</v>
      </c>
      <c r="C46" s="12">
        <v>5</v>
      </c>
      <c r="D46" s="12">
        <v>2</v>
      </c>
      <c r="E46" s="12"/>
      <c r="F46" s="12">
        <v>0</v>
      </c>
      <c r="G46" s="12">
        <v>2</v>
      </c>
      <c r="H46" s="12"/>
      <c r="I46" s="12">
        <v>5</v>
      </c>
      <c r="J46" s="13">
        <f>I46/O46</f>
        <v>0.5555555555555556</v>
      </c>
      <c r="L46" s="2">
        <v>4</v>
      </c>
      <c r="M46" s="13">
        <f>L46/O46</f>
        <v>0.4444444444444444</v>
      </c>
      <c r="O46" s="14">
        <f>I46+L46</f>
        <v>9</v>
      </c>
    </row>
    <row r="47" spans="3:15" ht="12.75">
      <c r="C47" s="12"/>
      <c r="D47" s="12"/>
      <c r="E47" s="12"/>
      <c r="F47" s="12"/>
      <c r="G47" s="12"/>
      <c r="H47" s="12"/>
      <c r="I47" s="12"/>
      <c r="J47" s="13"/>
      <c r="M47" s="13"/>
      <c r="O47" s="14"/>
    </row>
    <row r="48" spans="1:15" ht="12.75">
      <c r="A48" s="2">
        <v>5106</v>
      </c>
      <c r="B48" s="2" t="s">
        <v>29</v>
      </c>
      <c r="C48" s="12">
        <v>94</v>
      </c>
      <c r="D48" s="12">
        <v>11</v>
      </c>
      <c r="E48" s="12"/>
      <c r="F48" s="12">
        <v>54</v>
      </c>
      <c r="G48" s="12">
        <v>26</v>
      </c>
      <c r="H48" s="12"/>
      <c r="I48" s="12">
        <v>148</v>
      </c>
      <c r="J48" s="13">
        <f>I48/O48</f>
        <v>0.8</v>
      </c>
      <c r="L48" s="2">
        <v>37</v>
      </c>
      <c r="M48" s="13">
        <f>L48/O48</f>
        <v>0.2</v>
      </c>
      <c r="O48" s="14">
        <f>I48+L48</f>
        <v>185</v>
      </c>
    </row>
    <row r="49" spans="1:15" ht="12.75">
      <c r="A49" s="2">
        <v>510601</v>
      </c>
      <c r="B49" s="2" t="s">
        <v>27</v>
      </c>
      <c r="C49" s="12">
        <v>23</v>
      </c>
      <c r="D49" s="12">
        <v>7</v>
      </c>
      <c r="E49" s="12"/>
      <c r="F49" s="12">
        <v>10</v>
      </c>
      <c r="G49" s="12">
        <v>17</v>
      </c>
      <c r="H49" s="12"/>
      <c r="I49" s="12">
        <v>33</v>
      </c>
      <c r="J49" s="13">
        <f>I49/O49</f>
        <v>0.5789473684210527</v>
      </c>
      <c r="L49" s="2">
        <v>24</v>
      </c>
      <c r="M49" s="13">
        <f>L49/O49</f>
        <v>0.42105263157894735</v>
      </c>
      <c r="O49" s="14">
        <f>I49+L49</f>
        <v>57</v>
      </c>
    </row>
    <row r="50" spans="1:15" ht="12.75">
      <c r="A50" s="2">
        <v>510602</v>
      </c>
      <c r="B50" s="2" t="s">
        <v>28</v>
      </c>
      <c r="C50" s="12">
        <v>71</v>
      </c>
      <c r="D50" s="12">
        <v>4</v>
      </c>
      <c r="E50" s="12"/>
      <c r="F50" s="12">
        <v>44</v>
      </c>
      <c r="G50" s="12">
        <v>9</v>
      </c>
      <c r="H50" s="12"/>
      <c r="I50" s="12">
        <v>115</v>
      </c>
      <c r="J50" s="13">
        <f>I50/O50</f>
        <v>0.8984375</v>
      </c>
      <c r="L50" s="2">
        <v>13</v>
      </c>
      <c r="M50" s="13">
        <f>L50/O50</f>
        <v>0.1015625</v>
      </c>
      <c r="O50" s="14">
        <f>I50+L50</f>
        <v>128</v>
      </c>
    </row>
    <row r="51" spans="3:15" ht="12.75">
      <c r="C51" s="12"/>
      <c r="D51" s="12"/>
      <c r="E51" s="12"/>
      <c r="F51" s="12"/>
      <c r="G51" s="12"/>
      <c r="H51" s="12"/>
      <c r="I51" s="12"/>
      <c r="J51" s="13"/>
      <c r="M51" s="13"/>
      <c r="O51" s="14"/>
    </row>
    <row r="52" spans="1:15" ht="12.75">
      <c r="A52" s="2">
        <v>5109</v>
      </c>
      <c r="B52" s="2" t="s">
        <v>3</v>
      </c>
      <c r="C52" s="12">
        <v>381</v>
      </c>
      <c r="D52" s="12">
        <v>108</v>
      </c>
      <c r="E52" s="12"/>
      <c r="F52" s="12">
        <v>133</v>
      </c>
      <c r="G52" s="12">
        <v>62</v>
      </c>
      <c r="H52" s="12"/>
      <c r="I52" s="12">
        <v>514</v>
      </c>
      <c r="J52" s="13">
        <f aca="true" t="shared" si="3" ref="J52:J61">I52/O52</f>
        <v>0.7514619883040936</v>
      </c>
      <c r="L52" s="2">
        <v>170</v>
      </c>
      <c r="M52" s="13">
        <f aca="true" t="shared" si="4" ref="M52:M61">L52/O52</f>
        <v>0.24853801169590642</v>
      </c>
      <c r="O52" s="14">
        <f aca="true" t="shared" si="5" ref="O52:O61">I52+L52</f>
        <v>684</v>
      </c>
    </row>
    <row r="53" spans="1:15" ht="12.75">
      <c r="A53" s="2">
        <v>510901</v>
      </c>
      <c r="B53" s="2" t="s">
        <v>16</v>
      </c>
      <c r="C53" s="12">
        <v>7</v>
      </c>
      <c r="D53" s="12">
        <v>1</v>
      </c>
      <c r="E53" s="12"/>
      <c r="F53" s="12">
        <v>1</v>
      </c>
      <c r="G53" s="12">
        <v>1</v>
      </c>
      <c r="H53" s="12"/>
      <c r="I53" s="12">
        <v>8</v>
      </c>
      <c r="J53" s="13">
        <f t="shared" si="3"/>
        <v>0.8</v>
      </c>
      <c r="L53" s="2">
        <v>2</v>
      </c>
      <c r="M53" s="13">
        <f t="shared" si="4"/>
        <v>0.2</v>
      </c>
      <c r="O53" s="14">
        <f t="shared" si="5"/>
        <v>10</v>
      </c>
    </row>
    <row r="54" spans="1:15" ht="12.75">
      <c r="A54" s="2">
        <v>510902</v>
      </c>
      <c r="B54" s="2" t="s">
        <v>34</v>
      </c>
      <c r="C54" s="12">
        <v>0</v>
      </c>
      <c r="D54" s="12">
        <v>2</v>
      </c>
      <c r="E54" s="12"/>
      <c r="F54" s="12">
        <v>3</v>
      </c>
      <c r="G54" s="12">
        <v>1</v>
      </c>
      <c r="H54" s="12"/>
      <c r="I54" s="12">
        <v>3</v>
      </c>
      <c r="J54" s="13">
        <f t="shared" si="3"/>
        <v>0.5</v>
      </c>
      <c r="L54" s="2">
        <v>3</v>
      </c>
      <c r="M54" s="13">
        <f t="shared" si="4"/>
        <v>0.5</v>
      </c>
      <c r="O54" s="14">
        <f t="shared" si="5"/>
        <v>6</v>
      </c>
    </row>
    <row r="55" spans="1:15" ht="12.75">
      <c r="A55" s="2">
        <v>510904</v>
      </c>
      <c r="B55" s="2" t="s">
        <v>35</v>
      </c>
      <c r="C55" s="12">
        <v>146</v>
      </c>
      <c r="D55" s="12">
        <v>59</v>
      </c>
      <c r="E55" s="12"/>
      <c r="F55" s="12">
        <v>30</v>
      </c>
      <c r="G55" s="12">
        <v>28</v>
      </c>
      <c r="H55" s="12"/>
      <c r="I55" s="12">
        <v>176</v>
      </c>
      <c r="J55" s="13">
        <f t="shared" si="3"/>
        <v>0.6692015209125475</v>
      </c>
      <c r="L55" s="2">
        <v>87</v>
      </c>
      <c r="M55" s="13">
        <f t="shared" si="4"/>
        <v>0.33079847908745247</v>
      </c>
      <c r="O55" s="14">
        <f t="shared" si="5"/>
        <v>263</v>
      </c>
    </row>
    <row r="56" spans="1:15" ht="12.75">
      <c r="A56" s="2">
        <v>510905</v>
      </c>
      <c r="B56" s="2" t="s">
        <v>57</v>
      </c>
      <c r="C56" s="12">
        <v>2</v>
      </c>
      <c r="D56" s="12">
        <v>4</v>
      </c>
      <c r="E56" s="12"/>
      <c r="F56" s="12">
        <v>5</v>
      </c>
      <c r="G56" s="12">
        <v>1</v>
      </c>
      <c r="H56" s="12"/>
      <c r="I56" s="12">
        <v>7</v>
      </c>
      <c r="J56" s="13">
        <f t="shared" si="3"/>
        <v>0.5833333333333334</v>
      </c>
      <c r="L56" s="2">
        <v>5</v>
      </c>
      <c r="M56" s="13">
        <f t="shared" si="4"/>
        <v>0.4166666666666667</v>
      </c>
      <c r="O56" s="14">
        <f t="shared" si="5"/>
        <v>12</v>
      </c>
    </row>
    <row r="57" spans="1:15" ht="12.75">
      <c r="A57" s="2">
        <v>510907</v>
      </c>
      <c r="B57" s="2" t="s">
        <v>55</v>
      </c>
      <c r="C57" s="12">
        <v>19</v>
      </c>
      <c r="D57" s="12">
        <v>4</v>
      </c>
      <c r="E57" s="12"/>
      <c r="F57" s="12">
        <v>15</v>
      </c>
      <c r="G57" s="12">
        <v>5</v>
      </c>
      <c r="H57" s="12"/>
      <c r="I57" s="12">
        <v>34</v>
      </c>
      <c r="J57" s="13">
        <f t="shared" si="3"/>
        <v>0.7906976744186046</v>
      </c>
      <c r="L57" s="2">
        <v>9</v>
      </c>
      <c r="M57" s="13">
        <f t="shared" si="4"/>
        <v>0.20930232558139536</v>
      </c>
      <c r="O57" s="14">
        <f t="shared" si="5"/>
        <v>43</v>
      </c>
    </row>
    <row r="58" spans="1:15" ht="12.75">
      <c r="A58" s="2">
        <v>510908</v>
      </c>
      <c r="B58" s="2" t="s">
        <v>67</v>
      </c>
      <c r="C58" s="12">
        <v>58</v>
      </c>
      <c r="D58" s="12">
        <v>3</v>
      </c>
      <c r="E58" s="12"/>
      <c r="F58" s="12">
        <v>17</v>
      </c>
      <c r="G58" s="12">
        <v>4</v>
      </c>
      <c r="H58" s="12"/>
      <c r="I58" s="12">
        <v>75</v>
      </c>
      <c r="J58" s="13">
        <f t="shared" si="3"/>
        <v>0.9146341463414634</v>
      </c>
      <c r="L58" s="2">
        <v>7</v>
      </c>
      <c r="M58" s="13">
        <f t="shared" si="4"/>
        <v>0.08536585365853659</v>
      </c>
      <c r="O58" s="14">
        <f t="shared" si="5"/>
        <v>82</v>
      </c>
    </row>
    <row r="59" spans="1:15" ht="12.75">
      <c r="A59" s="2">
        <v>510909</v>
      </c>
      <c r="B59" s="2" t="s">
        <v>72</v>
      </c>
      <c r="C59" s="12">
        <v>39</v>
      </c>
      <c r="D59" s="12">
        <v>10</v>
      </c>
      <c r="E59" s="12"/>
      <c r="F59" s="12">
        <v>3</v>
      </c>
      <c r="G59" s="12">
        <v>5</v>
      </c>
      <c r="H59" s="12"/>
      <c r="I59" s="12">
        <v>42</v>
      </c>
      <c r="J59" s="13">
        <f t="shared" si="3"/>
        <v>0.7368421052631579</v>
      </c>
      <c r="L59" s="2">
        <v>15</v>
      </c>
      <c r="M59" s="13">
        <f t="shared" si="4"/>
        <v>0.2631578947368421</v>
      </c>
      <c r="O59" s="14">
        <f t="shared" si="5"/>
        <v>57</v>
      </c>
    </row>
    <row r="60" spans="1:15" ht="12.75">
      <c r="A60" s="2">
        <v>510910</v>
      </c>
      <c r="B60" s="2" t="s">
        <v>30</v>
      </c>
      <c r="C60" s="12">
        <v>22</v>
      </c>
      <c r="D60" s="12">
        <v>3</v>
      </c>
      <c r="E60" s="12"/>
      <c r="F60" s="12">
        <v>7</v>
      </c>
      <c r="G60" s="12">
        <v>3</v>
      </c>
      <c r="H60" s="12"/>
      <c r="I60" s="12">
        <v>29</v>
      </c>
      <c r="J60" s="13">
        <f t="shared" si="3"/>
        <v>0.8285714285714286</v>
      </c>
      <c r="L60" s="2">
        <v>6</v>
      </c>
      <c r="M60" s="13">
        <f t="shared" si="4"/>
        <v>0.17142857142857143</v>
      </c>
      <c r="O60" s="14">
        <f t="shared" si="5"/>
        <v>35</v>
      </c>
    </row>
    <row r="61" spans="1:15" ht="12.75">
      <c r="A61" s="2">
        <v>510911</v>
      </c>
      <c r="B61" s="2" t="s">
        <v>63</v>
      </c>
      <c r="C61" s="12">
        <v>88</v>
      </c>
      <c r="D61" s="12">
        <v>22</v>
      </c>
      <c r="E61" s="12"/>
      <c r="F61" s="12">
        <v>52</v>
      </c>
      <c r="G61" s="12">
        <v>14</v>
      </c>
      <c r="H61" s="12"/>
      <c r="I61" s="12">
        <v>140</v>
      </c>
      <c r="J61" s="13">
        <f t="shared" si="3"/>
        <v>0.7954545454545454</v>
      </c>
      <c r="L61" s="2">
        <v>36</v>
      </c>
      <c r="M61" s="13">
        <f t="shared" si="4"/>
        <v>0.20454545454545456</v>
      </c>
      <c r="O61" s="14">
        <f t="shared" si="5"/>
        <v>176</v>
      </c>
    </row>
    <row r="62" spans="3:15" ht="12.75">
      <c r="C62" s="12"/>
      <c r="D62" s="12"/>
      <c r="E62" s="12"/>
      <c r="F62" s="12"/>
      <c r="G62" s="12"/>
      <c r="H62" s="12"/>
      <c r="I62" s="12"/>
      <c r="J62" s="13"/>
      <c r="M62" s="13"/>
      <c r="O62" s="14"/>
    </row>
    <row r="63" spans="1:15" ht="12.75">
      <c r="A63" s="2">
        <v>5131</v>
      </c>
      <c r="B63" s="2" t="s">
        <v>32</v>
      </c>
      <c r="C63" s="12">
        <v>1</v>
      </c>
      <c r="D63" s="12">
        <v>1</v>
      </c>
      <c r="E63" s="12"/>
      <c r="F63" s="12">
        <v>1</v>
      </c>
      <c r="G63" s="12">
        <v>2</v>
      </c>
      <c r="H63" s="12"/>
      <c r="I63" s="12">
        <v>2</v>
      </c>
      <c r="J63" s="13">
        <f>I63/O63</f>
        <v>0.4</v>
      </c>
      <c r="L63" s="2">
        <v>3</v>
      </c>
      <c r="M63" s="13">
        <f>L63/O63</f>
        <v>0.6</v>
      </c>
      <c r="O63" s="14">
        <f>I63+L63</f>
        <v>5</v>
      </c>
    </row>
    <row r="64" spans="1:15" ht="12.75">
      <c r="A64" s="2">
        <v>513103</v>
      </c>
      <c r="B64" s="2" t="s">
        <v>31</v>
      </c>
      <c r="C64" s="12">
        <v>1</v>
      </c>
      <c r="D64" s="12">
        <v>1</v>
      </c>
      <c r="E64" s="12"/>
      <c r="F64" s="12">
        <v>1</v>
      </c>
      <c r="G64" s="12">
        <v>2</v>
      </c>
      <c r="H64" s="12"/>
      <c r="I64" s="12">
        <v>2</v>
      </c>
      <c r="J64" s="13">
        <f>I64/O64</f>
        <v>0.4</v>
      </c>
      <c r="L64" s="2">
        <v>3</v>
      </c>
      <c r="M64" s="13">
        <f>L64/O64</f>
        <v>0.6</v>
      </c>
      <c r="O64" s="14">
        <f>I64+L64</f>
        <v>5</v>
      </c>
    </row>
    <row r="65" spans="3:15" ht="12.75">
      <c r="C65" s="12"/>
      <c r="D65" s="12"/>
      <c r="E65" s="12"/>
      <c r="F65" s="12"/>
      <c r="G65" s="12"/>
      <c r="H65" s="12"/>
      <c r="I65" s="12"/>
      <c r="J65" s="13"/>
      <c r="M65" s="13"/>
      <c r="O65" s="14"/>
    </row>
    <row r="66" spans="1:15" ht="12.75">
      <c r="A66" s="2">
        <v>5202</v>
      </c>
      <c r="B66" s="2" t="s">
        <v>12</v>
      </c>
      <c r="C66" s="12">
        <v>122</v>
      </c>
      <c r="D66" s="12">
        <v>48</v>
      </c>
      <c r="E66" s="12"/>
      <c r="F66" s="12">
        <v>13</v>
      </c>
      <c r="G66" s="12">
        <v>14</v>
      </c>
      <c r="H66" s="12"/>
      <c r="I66" s="12">
        <v>135</v>
      </c>
      <c r="J66" s="13">
        <f>I66/O66</f>
        <v>0.6852791878172588</v>
      </c>
      <c r="L66" s="2">
        <v>62</v>
      </c>
      <c r="M66" s="13">
        <f>L66/O66</f>
        <v>0.3147208121827411</v>
      </c>
      <c r="O66" s="14">
        <f>I66+L66</f>
        <v>197</v>
      </c>
    </row>
    <row r="67" spans="1:15" ht="12.75">
      <c r="A67" s="2">
        <v>520201</v>
      </c>
      <c r="B67" s="2" t="s">
        <v>11</v>
      </c>
      <c r="C67" s="12">
        <v>107</v>
      </c>
      <c r="D67" s="12">
        <v>44</v>
      </c>
      <c r="E67" s="12"/>
      <c r="F67" s="12">
        <v>11</v>
      </c>
      <c r="G67" s="12">
        <v>12</v>
      </c>
      <c r="H67" s="12"/>
      <c r="I67" s="12">
        <v>118</v>
      </c>
      <c r="J67" s="13">
        <f>I67/O67</f>
        <v>0.6781609195402298</v>
      </c>
      <c r="L67" s="2">
        <v>56</v>
      </c>
      <c r="M67" s="13">
        <f>L67/O67</f>
        <v>0.3218390804597701</v>
      </c>
      <c r="O67" s="14">
        <f>I67+L67</f>
        <v>174</v>
      </c>
    </row>
    <row r="68" spans="1:15" ht="12.75">
      <c r="A68" s="2">
        <v>520203</v>
      </c>
      <c r="B68" s="2" t="s">
        <v>53</v>
      </c>
      <c r="C68" s="12">
        <v>3</v>
      </c>
      <c r="D68" s="12">
        <v>0</v>
      </c>
      <c r="E68" s="12"/>
      <c r="F68" s="12">
        <v>0</v>
      </c>
      <c r="G68" s="12">
        <v>1</v>
      </c>
      <c r="H68" s="12"/>
      <c r="I68" s="12">
        <v>3</v>
      </c>
      <c r="J68" s="13">
        <f>I68/O68</f>
        <v>0.75</v>
      </c>
      <c r="L68" s="2">
        <v>1</v>
      </c>
      <c r="M68" s="13">
        <f>L68/O68</f>
        <v>0.25</v>
      </c>
      <c r="O68" s="14">
        <f>I68+L68</f>
        <v>4</v>
      </c>
    </row>
    <row r="69" spans="1:15" ht="12.75">
      <c r="A69" s="2">
        <v>520204</v>
      </c>
      <c r="B69" s="2" t="s">
        <v>59</v>
      </c>
      <c r="C69" s="12">
        <v>12</v>
      </c>
      <c r="D69" s="12">
        <v>4</v>
      </c>
      <c r="E69" s="12"/>
      <c r="F69" s="12">
        <v>2</v>
      </c>
      <c r="G69" s="12">
        <v>1</v>
      </c>
      <c r="H69" s="12"/>
      <c r="I69" s="12">
        <v>14</v>
      </c>
      <c r="J69" s="13">
        <f>I69/O69</f>
        <v>0.7368421052631579</v>
      </c>
      <c r="L69" s="2">
        <v>5</v>
      </c>
      <c r="M69" s="13">
        <f>L69/O69</f>
        <v>0.2631578947368421</v>
      </c>
      <c r="O69" s="14">
        <f>I69+L69</f>
        <v>19</v>
      </c>
    </row>
    <row r="70" spans="3:15" ht="12.75">
      <c r="C70" s="12"/>
      <c r="D70" s="12"/>
      <c r="E70" s="12"/>
      <c r="F70" s="12"/>
      <c r="G70" s="12"/>
      <c r="H70" s="12"/>
      <c r="I70" s="12"/>
      <c r="J70" s="13"/>
      <c r="M70" s="13"/>
      <c r="O70" s="14"/>
    </row>
    <row r="71" spans="1:15" ht="12.75">
      <c r="A71" s="2">
        <v>5204</v>
      </c>
      <c r="B71" s="2" t="s">
        <v>13</v>
      </c>
      <c r="C71" s="12">
        <v>118</v>
      </c>
      <c r="D71" s="12">
        <v>46</v>
      </c>
      <c r="E71" s="12"/>
      <c r="F71" s="12">
        <v>41</v>
      </c>
      <c r="G71" s="12">
        <v>42</v>
      </c>
      <c r="H71" s="12"/>
      <c r="I71" s="12">
        <v>159</v>
      </c>
      <c r="J71" s="13">
        <f aca="true" t="shared" si="6" ref="J71:J76">I71/O71</f>
        <v>0.6437246963562753</v>
      </c>
      <c r="L71" s="2">
        <v>88</v>
      </c>
      <c r="M71" s="13">
        <f aca="true" t="shared" si="7" ref="M71:M76">L71/O71</f>
        <v>0.3562753036437247</v>
      </c>
      <c r="O71" s="14">
        <f aca="true" t="shared" si="8" ref="O71:O76">I71+L71</f>
        <v>247</v>
      </c>
    </row>
    <row r="72" spans="1:15" ht="12.75">
      <c r="A72" s="2">
        <v>520401</v>
      </c>
      <c r="B72" s="2" t="s">
        <v>1</v>
      </c>
      <c r="C72" s="12">
        <v>71</v>
      </c>
      <c r="D72" s="12">
        <v>23</v>
      </c>
      <c r="E72" s="12"/>
      <c r="F72" s="12">
        <v>24</v>
      </c>
      <c r="G72" s="12">
        <v>21</v>
      </c>
      <c r="H72" s="12"/>
      <c r="I72" s="12">
        <v>95</v>
      </c>
      <c r="J72" s="13">
        <f t="shared" si="6"/>
        <v>0.6834532374100719</v>
      </c>
      <c r="L72" s="2">
        <v>44</v>
      </c>
      <c r="M72" s="13">
        <f t="shared" si="7"/>
        <v>0.31654676258992803</v>
      </c>
      <c r="O72" s="14">
        <f t="shared" si="8"/>
        <v>139</v>
      </c>
    </row>
    <row r="73" spans="1:15" ht="12.75">
      <c r="A73" s="2">
        <v>520402</v>
      </c>
      <c r="B73" s="2" t="s">
        <v>38</v>
      </c>
      <c r="C73" s="12">
        <v>16</v>
      </c>
      <c r="D73" s="12">
        <v>2</v>
      </c>
      <c r="E73" s="12"/>
      <c r="F73" s="12">
        <v>3</v>
      </c>
      <c r="G73" s="12">
        <v>5</v>
      </c>
      <c r="H73" s="12"/>
      <c r="I73" s="12">
        <v>19</v>
      </c>
      <c r="J73" s="13">
        <f t="shared" si="6"/>
        <v>0.7307692307692307</v>
      </c>
      <c r="L73" s="2">
        <v>7</v>
      </c>
      <c r="M73" s="13">
        <f t="shared" si="7"/>
        <v>0.2692307692307692</v>
      </c>
      <c r="O73" s="14">
        <f t="shared" si="8"/>
        <v>26</v>
      </c>
    </row>
    <row r="74" spans="1:15" ht="12.75">
      <c r="A74" s="2">
        <v>520407</v>
      </c>
      <c r="B74" s="2" t="s">
        <v>14</v>
      </c>
      <c r="C74" s="12">
        <v>16</v>
      </c>
      <c r="D74" s="12">
        <v>13</v>
      </c>
      <c r="E74" s="12"/>
      <c r="F74" s="12">
        <v>9</v>
      </c>
      <c r="G74" s="12">
        <v>13</v>
      </c>
      <c r="H74" s="12"/>
      <c r="I74" s="12">
        <v>25</v>
      </c>
      <c r="J74" s="13">
        <f t="shared" si="6"/>
        <v>0.49019607843137253</v>
      </c>
      <c r="L74" s="2">
        <v>26</v>
      </c>
      <c r="M74" s="13">
        <f t="shared" si="7"/>
        <v>0.5098039215686274</v>
      </c>
      <c r="O74" s="14">
        <f t="shared" si="8"/>
        <v>51</v>
      </c>
    </row>
    <row r="75" spans="1:15" ht="12.75">
      <c r="A75" s="2">
        <v>520408</v>
      </c>
      <c r="B75" s="2" t="s">
        <v>48</v>
      </c>
      <c r="C75" s="12">
        <v>9</v>
      </c>
      <c r="D75" s="12">
        <v>4</v>
      </c>
      <c r="E75" s="12"/>
      <c r="F75" s="12">
        <v>5</v>
      </c>
      <c r="G75" s="12">
        <v>2</v>
      </c>
      <c r="H75" s="12"/>
      <c r="I75" s="12">
        <v>14</v>
      </c>
      <c r="J75" s="13">
        <f t="shared" si="6"/>
        <v>0.7</v>
      </c>
      <c r="L75" s="2">
        <v>6</v>
      </c>
      <c r="M75" s="13">
        <f t="shared" si="7"/>
        <v>0.3</v>
      </c>
      <c r="O75" s="14">
        <f t="shared" si="8"/>
        <v>20</v>
      </c>
    </row>
    <row r="76" spans="1:15" ht="12.75">
      <c r="A76" s="2">
        <v>520409</v>
      </c>
      <c r="B76" s="2" t="s">
        <v>60</v>
      </c>
      <c r="C76" s="12">
        <v>6</v>
      </c>
      <c r="D76" s="12">
        <v>4</v>
      </c>
      <c r="E76" s="12"/>
      <c r="F76" s="12">
        <v>0</v>
      </c>
      <c r="G76" s="12">
        <v>1</v>
      </c>
      <c r="H76" s="12"/>
      <c r="I76" s="12">
        <v>6</v>
      </c>
      <c r="J76" s="13">
        <f t="shared" si="6"/>
        <v>0.5454545454545454</v>
      </c>
      <c r="L76" s="2">
        <v>5</v>
      </c>
      <c r="M76" s="13">
        <f t="shared" si="7"/>
        <v>0.45454545454545453</v>
      </c>
      <c r="O76" s="14">
        <f t="shared" si="8"/>
        <v>11</v>
      </c>
    </row>
    <row r="77" spans="3:15" ht="12.75">
      <c r="C77" s="12"/>
      <c r="D77" s="12"/>
      <c r="E77" s="12"/>
      <c r="F77" s="12"/>
      <c r="G77" s="12"/>
      <c r="H77" s="12"/>
      <c r="I77" s="12"/>
      <c r="J77" s="13"/>
      <c r="M77" s="13"/>
      <c r="O77" s="14"/>
    </row>
    <row r="78" spans="1:15" ht="12.75">
      <c r="A78" s="2">
        <v>5220</v>
      </c>
      <c r="B78" s="2" t="s">
        <v>22</v>
      </c>
      <c r="C78" s="12">
        <v>22</v>
      </c>
      <c r="D78" s="12">
        <v>3</v>
      </c>
      <c r="E78" s="12"/>
      <c r="F78" s="12">
        <v>1</v>
      </c>
      <c r="G78" s="12">
        <v>3</v>
      </c>
      <c r="H78" s="12"/>
      <c r="I78" s="12">
        <v>23</v>
      </c>
      <c r="J78" s="13">
        <f>I78/O78</f>
        <v>0.7931034482758621</v>
      </c>
      <c r="L78" s="2">
        <v>6</v>
      </c>
      <c r="M78" s="13">
        <f>L78/O78</f>
        <v>0.20689655172413793</v>
      </c>
      <c r="O78" s="14">
        <f>I78+L78</f>
        <v>29</v>
      </c>
    </row>
    <row r="79" spans="1:15" ht="12.75">
      <c r="A79" s="2">
        <v>522001</v>
      </c>
      <c r="B79" s="2" t="s">
        <v>21</v>
      </c>
      <c r="C79" s="15">
        <v>22</v>
      </c>
      <c r="D79" s="15">
        <v>3</v>
      </c>
      <c r="E79" s="15"/>
      <c r="F79" s="15">
        <v>1</v>
      </c>
      <c r="G79" s="15">
        <v>3</v>
      </c>
      <c r="H79" s="15"/>
      <c r="I79" s="15">
        <v>23</v>
      </c>
      <c r="J79" s="16">
        <f>I79/O79</f>
        <v>0.7931034482758621</v>
      </c>
      <c r="L79" s="4">
        <v>6</v>
      </c>
      <c r="M79" s="16">
        <f>L79/O79</f>
        <v>0.20689655172413793</v>
      </c>
      <c r="O79" s="17">
        <f>I79+L79</f>
        <v>29</v>
      </c>
    </row>
    <row r="80" spans="3:15" ht="12.75">
      <c r="C80" s="15"/>
      <c r="D80" s="15"/>
      <c r="E80" s="15"/>
      <c r="F80" s="15"/>
      <c r="G80" s="15"/>
      <c r="H80" s="15"/>
      <c r="I80" s="15"/>
      <c r="J80" s="16"/>
      <c r="L80" s="4"/>
      <c r="M80" s="16"/>
      <c r="O80" s="17"/>
    </row>
    <row r="81" spans="2:15" ht="12.75">
      <c r="B81" s="18" t="s">
        <v>66</v>
      </c>
      <c r="C81" s="12">
        <v>1139</v>
      </c>
      <c r="D81" s="12">
        <v>364</v>
      </c>
      <c r="E81" s="12"/>
      <c r="F81" s="12">
        <v>370</v>
      </c>
      <c r="G81" s="12">
        <v>215</v>
      </c>
      <c r="H81" s="12"/>
      <c r="I81" s="12">
        <v>1509</v>
      </c>
      <c r="J81" s="13">
        <f>I81/O81</f>
        <v>0.7227011494252874</v>
      </c>
      <c r="L81" s="2">
        <v>579</v>
      </c>
      <c r="M81" s="13">
        <f>L81/O81</f>
        <v>0.27729885057471265</v>
      </c>
      <c r="O81" s="14">
        <f>I81+L81</f>
        <v>2088</v>
      </c>
    </row>
    <row r="82" spans="2:15" ht="12.75">
      <c r="B82" s="18"/>
      <c r="C82" s="12"/>
      <c r="D82" s="12"/>
      <c r="E82" s="12"/>
      <c r="F82" s="12"/>
      <c r="G82" s="12"/>
      <c r="H82" s="12"/>
      <c r="I82" s="12"/>
      <c r="J82" s="13"/>
      <c r="M82" s="13"/>
      <c r="O82" s="14"/>
    </row>
    <row r="83" spans="2:15" ht="12.75">
      <c r="B83" s="18" t="s">
        <v>6</v>
      </c>
      <c r="C83" s="12">
        <v>561</v>
      </c>
      <c r="D83" s="12">
        <v>124</v>
      </c>
      <c r="E83" s="12"/>
      <c r="F83" s="12">
        <v>180</v>
      </c>
      <c r="G83" s="12">
        <v>76</v>
      </c>
      <c r="H83" s="12"/>
      <c r="I83" s="12">
        <v>741</v>
      </c>
      <c r="J83" s="13">
        <f>I83/O83</f>
        <v>0.7874601487778958</v>
      </c>
      <c r="L83" s="2">
        <v>200</v>
      </c>
      <c r="M83" s="13">
        <f>L83/O83</f>
        <v>0.21253985122210414</v>
      </c>
      <c r="O83" s="14">
        <f>I83+L83</f>
        <v>941</v>
      </c>
    </row>
    <row r="84" spans="2:15" ht="12.75">
      <c r="B84" s="18" t="s">
        <v>2</v>
      </c>
      <c r="C84" s="12">
        <v>176</v>
      </c>
      <c r="D84" s="12">
        <v>49</v>
      </c>
      <c r="E84" s="12"/>
      <c r="F84" s="12">
        <v>68</v>
      </c>
      <c r="G84" s="12">
        <v>41</v>
      </c>
      <c r="H84" s="12"/>
      <c r="I84" s="12">
        <v>244</v>
      </c>
      <c r="J84" s="13">
        <f>I84/O84</f>
        <v>0.7305389221556886</v>
      </c>
      <c r="L84" s="2">
        <v>90</v>
      </c>
      <c r="M84" s="13">
        <f>L84/O84</f>
        <v>0.2694610778443114</v>
      </c>
      <c r="O84" s="14">
        <f>I84+L84</f>
        <v>334</v>
      </c>
    </row>
    <row r="85" spans="2:15" ht="12.75">
      <c r="B85" s="18" t="s">
        <v>8</v>
      </c>
      <c r="C85" s="15">
        <v>402</v>
      </c>
      <c r="D85" s="15">
        <v>191</v>
      </c>
      <c r="E85" s="12"/>
      <c r="F85" s="15">
        <v>122</v>
      </c>
      <c r="G85" s="15">
        <v>98</v>
      </c>
      <c r="H85" s="12"/>
      <c r="I85" s="15">
        <v>524</v>
      </c>
      <c r="J85" s="16">
        <f>I85/O85</f>
        <v>0.6445264452644527</v>
      </c>
      <c r="L85" s="4">
        <v>289</v>
      </c>
      <c r="M85" s="16">
        <f>L85/O85</f>
        <v>0.35547355473554737</v>
      </c>
      <c r="O85" s="17">
        <f>I85+L85</f>
        <v>813</v>
      </c>
    </row>
    <row r="86" spans="2:15" ht="12.75">
      <c r="B86" s="18"/>
      <c r="C86" s="12"/>
      <c r="D86" s="12"/>
      <c r="E86" s="12"/>
      <c r="F86" s="12"/>
      <c r="G86" s="12"/>
      <c r="H86" s="12"/>
      <c r="I86" s="12"/>
      <c r="J86" s="13"/>
      <c r="M86" s="13"/>
      <c r="O86" s="14"/>
    </row>
    <row r="87" spans="2:15" ht="12.75">
      <c r="B87" s="18" t="s">
        <v>66</v>
      </c>
      <c r="C87" s="12">
        <v>1139</v>
      </c>
      <c r="D87" s="12">
        <v>364</v>
      </c>
      <c r="E87" s="12"/>
      <c r="F87" s="12">
        <v>370</v>
      </c>
      <c r="G87" s="12">
        <v>215</v>
      </c>
      <c r="H87" s="12"/>
      <c r="I87" s="12">
        <v>1509</v>
      </c>
      <c r="J87" s="13">
        <f>I87/O87</f>
        <v>0.7227011494252874</v>
      </c>
      <c r="L87" s="2">
        <v>579</v>
      </c>
      <c r="M87" s="13">
        <f>L87/O87</f>
        <v>0.27729885057471265</v>
      </c>
      <c r="O87" s="14">
        <f>I87+L87</f>
        <v>2088</v>
      </c>
    </row>
    <row r="89" ht="12.75">
      <c r="A89" s="2" t="s">
        <v>71</v>
      </c>
    </row>
    <row r="91" ht="12.75">
      <c r="A91" s="2" t="s">
        <v>0</v>
      </c>
    </row>
  </sheetData>
  <sheetProtection/>
  <printOptions/>
  <pageMargins left="0.75" right="0.75" top="1" bottom="1" header="0.5" footer="0.5"/>
  <pageSetup fitToHeight="1" fitToWidth="1" horizontalDpi="600" verticalDpi="600" orientation="landscape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mdufour</cp:lastModifiedBy>
  <cp:lastPrinted>2013-01-28T16:23:19Z</cp:lastPrinted>
  <dcterms:modified xsi:type="dcterms:W3CDTF">2013-05-21T16:27:56Z</dcterms:modified>
  <cp:category/>
  <cp:version/>
  <cp:contentType/>
  <cp:contentStatus/>
</cp:coreProperties>
</file>