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<sst xmlns="http://schemas.openxmlformats.org/spreadsheetml/2006/main" count="94" uniqueCount="80">
  <si>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 xml:space="preserve">                  </t>
  </si>
  <si>
    <t>*Selected programs reviewed in report only, excludes correctional and deceased students, as well as programs with a low number of completers.</t>
  </si>
  <si>
    <t>0102</t>
  </si>
  <si>
    <t>010205</t>
  </si>
  <si>
    <t>ADDITIONAL EDUCATION</t>
  </si>
  <si>
    <t>Advanced Certificate (30 hours or more)</t>
  </si>
  <si>
    <t>Agricultural Mechanics and Equipment/Machine Technology</t>
  </si>
  <si>
    <t>AGRICULTURAL MECHANIZATION</t>
  </si>
  <si>
    <t>Airframe Mechanics and Aircraft Maintenance Technology/Technician</t>
  </si>
  <si>
    <t>ALLIED HEALTH AND MEDICAL ASSISTING SERVICES</t>
  </si>
  <si>
    <t>Associate Degree</t>
  </si>
  <si>
    <t>Autobody/Collision and Repair Technology/Technician</t>
  </si>
  <si>
    <t>Automobile/Automotive Mechanics Technology/Technician</t>
  </si>
  <si>
    <t>Basic Certificate (Less than 30 hours)</t>
  </si>
  <si>
    <t>CARPENTERS</t>
  </si>
  <si>
    <t>Carpentry/Carpenter</t>
  </si>
  <si>
    <t>Child Care Provider/Assistant</t>
  </si>
  <si>
    <t>CIP</t>
  </si>
  <si>
    <t>Diesel Mechanics Technology/Technician</t>
  </si>
  <si>
    <t>EDUCATION</t>
  </si>
  <si>
    <t>EDUCATION AND</t>
  </si>
  <si>
    <t>EDUCATIONAL STATUS</t>
  </si>
  <si>
    <t>Emergency Care Attendant (EMT Ambulance)</t>
  </si>
  <si>
    <t>EMPLOYED</t>
  </si>
  <si>
    <t>EMPLOYED AND</t>
  </si>
  <si>
    <t>EMPLOYED AND NOT</t>
  </si>
  <si>
    <t>EMPLOYED OR PURSUING</t>
  </si>
  <si>
    <t>EMPLOYMENT AND EDUCATION STATUS OF PROGRAM COMPLETERS</t>
  </si>
  <si>
    <t>ENTREPRENEURIAL AND SMALL BUSINESS OPERATIONS</t>
  </si>
  <si>
    <t>Entrepreneurship/Entrepreneurial Studies</t>
  </si>
  <si>
    <t>FY2009 GRADUATES FOR FY2010 REPORT</t>
  </si>
  <si>
    <t>GROUND TRANSPORTATION</t>
  </si>
  <si>
    <t>Ground Transportation, Other</t>
  </si>
  <si>
    <t>HEAVY INDUSTRIAL EQUIPMENT MAINTENANCE TECHNOLOGIES</t>
  </si>
  <si>
    <t>HOSPITALITY ADMINISTRATION/MANAGEMENT</t>
  </si>
  <si>
    <t>Hospitality Administration/Management, General</t>
  </si>
  <si>
    <t>Hotel/Motel Administration/Management</t>
  </si>
  <si>
    <t>HUMAN DEVELOPMENT, FAMILY STUDIES, AND RELATED SERVICES</t>
  </si>
  <si>
    <t>HUMAN RESOURCES MANAGEMENT AND SERVICES</t>
  </si>
  <si>
    <t>Human Resources Management/Personnel Administration, General</t>
  </si>
  <si>
    <t>Illinois Community College Board</t>
  </si>
  <si>
    <t>IN SELECTED CAREER AND TECHNICAL EDUCATION PROGRAMS</t>
  </si>
  <si>
    <t>Industrial Mechanics and Maintenance Technology</t>
  </si>
  <si>
    <t>INDUSTRIAL PRODUCTION TECHNOLOGIES/TECHNICIANS</t>
  </si>
  <si>
    <t>Industrial Technology/Technician</t>
  </si>
  <si>
    <t>Manufacturing Technology/Technician</t>
  </si>
  <si>
    <t>MARKETING</t>
  </si>
  <si>
    <t>Marketing/Marketing Management, General</t>
  </si>
  <si>
    <t>Medical/Clinical Assistant</t>
  </si>
  <si>
    <t>MENTAL AND SOCIAL HEALTH SERVICES AND ALLIED PROFESSIONS</t>
  </si>
  <si>
    <t>MINING AND PETROLEUM TECHNOLOGIES/TECHNICIANS</t>
  </si>
  <si>
    <t>NOT EMPLOYED</t>
  </si>
  <si>
    <t>NOT REPORTED</t>
  </si>
  <si>
    <t>NUMBER</t>
  </si>
  <si>
    <t>Occupational Therapist Assistant</t>
  </si>
  <si>
    <t>OR BOTH</t>
  </si>
  <si>
    <t>PERCENT</t>
  </si>
  <si>
    <t>Petroleum Technology/Technician</t>
  </si>
  <si>
    <t>Pharmacy Technician/Assistant</t>
  </si>
  <si>
    <t>Physical Therapy Assistant</t>
  </si>
  <si>
    <t>PROGRAM TITLE</t>
  </si>
  <si>
    <t>Psychiatric/Mental Health Services Technician</t>
  </si>
  <si>
    <t>PURSUING ADDITIONAL</t>
  </si>
  <si>
    <t>Real Estate</t>
  </si>
  <si>
    <t>REAL ESTATE</t>
  </si>
  <si>
    <t>Report Total</t>
  </si>
  <si>
    <t>RESPONDING</t>
  </si>
  <si>
    <t>Small Business Administration/Management</t>
  </si>
  <si>
    <t>Social Work</t>
  </si>
  <si>
    <t>SOCIAL WORK</t>
  </si>
  <si>
    <t>SOURCE OF DATA:  Follow-Up Study of Fiscal Year 2009 Career and Technical Education Program Completers</t>
  </si>
  <si>
    <t>Substance Abuse/Addiction Counseling</t>
  </si>
  <si>
    <t>Table B-1</t>
  </si>
  <si>
    <t>Teacher Assistant/Aide</t>
  </si>
  <si>
    <t>TEACHING ASSISTANTS/AIDES</t>
  </si>
  <si>
    <t>TOTAL</t>
  </si>
  <si>
    <t>TOTAL GRADUATES</t>
  </si>
  <si>
    <t>Truck and Bus Driver/Commercial Vehicle Operation</t>
  </si>
  <si>
    <t>VEHICLE MAINTENANCE AND REPAIR TECHNOLOGIES</t>
  </si>
  <si>
    <t>Veterinary/Animal Health Technology/Technician and Veterinary Assistant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</si>
</sst>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0" fillId="0" borderId="0" xfId="43" applyFont="1">
      <alignment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43" applyFont="1">
      <alignment/>
      <protection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9.140625" style="3" customWidth="1"/>
    <col min="2" max="2" width="65.00390625" style="3" bestFit="1" customWidth="1"/>
    <col min="3" max="4" width="10.00390625" style="3" customWidth="1"/>
    <col min="5" max="5" width="1.7109375" style="3" customWidth="1"/>
    <col min="6" max="7" width="10.00390625" style="3" customWidth="1"/>
    <col min="8" max="8" width="1.7109375" style="3" customWidth="1"/>
    <col min="9" max="10" width="10.00390625" style="3" customWidth="1"/>
    <col min="11" max="11" width="2.140625" style="3" customWidth="1"/>
    <col min="12" max="13" width="10.8515625" style="3" customWidth="1"/>
    <col min="14" max="14" width="1.7109375" style="3" customWidth="1"/>
    <col min="15" max="15" width="14.00390625" style="3" customWidth="1"/>
    <col min="16" max="16" width="6.57421875" style="3" customWidth="1"/>
    <col min="17" max="17" width="2.7109375" style="3" customWidth="1"/>
    <col min="18" max="18" width="9.140625" style="3" customWidth="1"/>
    <col min="19" max="19" width="3.421875" style="3" customWidth="1"/>
    <col min="20" max="20" width="11.28125" style="3" customWidth="1"/>
    <col min="21" max="21" width="1.7109375" style="3" customWidth="1"/>
    <col min="22" max="16384" width="9.140625" style="3" customWidth="1"/>
  </cols>
  <sheetData>
    <row r="1" spans="1:21" ht="12.7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2.75">
      <c r="L8" s="2"/>
    </row>
    <row r="9" spans="12:13" ht="12.75">
      <c r="L9" s="2" t="s">
        <v>76</v>
      </c>
      <c r="M9" s="2"/>
    </row>
    <row r="10" spans="3:16" ht="12.75">
      <c r="C10" s="2" t="s">
        <v>25</v>
      </c>
      <c r="D10" s="2"/>
      <c r="F10" s="2" t="s">
        <v>62</v>
      </c>
      <c r="G10" s="2"/>
      <c r="I10" s="2" t="s">
        <v>24</v>
      </c>
      <c r="J10" s="2"/>
      <c r="L10" s="2" t="s">
        <v>26</v>
      </c>
      <c r="M10" s="2"/>
      <c r="O10" s="2"/>
      <c r="P10" s="2"/>
    </row>
    <row r="11" spans="3:21" ht="12.75">
      <c r="C11" s="2" t="s">
        <v>62</v>
      </c>
      <c r="D11" s="2"/>
      <c r="F11" s="2" t="s">
        <v>20</v>
      </c>
      <c r="G11" s="2"/>
      <c r="I11" s="2" t="s">
        <v>62</v>
      </c>
      <c r="J11" s="2"/>
      <c r="L11" s="2" t="s">
        <v>4</v>
      </c>
      <c r="M11" s="2"/>
      <c r="O11" s="2" t="s">
        <v>24</v>
      </c>
      <c r="P11" s="2"/>
      <c r="R11" s="2" t="s">
        <v>75</v>
      </c>
      <c r="T11" s="2" t="s">
        <v>75</v>
      </c>
      <c r="U11" s="2"/>
    </row>
    <row r="12" spans="3:21" ht="12.75">
      <c r="C12" s="4" t="s">
        <v>19</v>
      </c>
      <c r="D12" s="4"/>
      <c r="F12" s="4" t="s">
        <v>51</v>
      </c>
      <c r="G12" s="4"/>
      <c r="I12" s="4" t="s">
        <v>19</v>
      </c>
      <c r="J12" s="4"/>
      <c r="L12" s="4" t="s">
        <v>55</v>
      </c>
      <c r="M12" s="4"/>
      <c r="O12" s="2" t="s">
        <v>21</v>
      </c>
      <c r="P12" s="2"/>
      <c r="R12" s="2" t="s">
        <v>53</v>
      </c>
      <c r="T12" s="2" t="s">
        <v>53</v>
      </c>
      <c r="U12" s="2"/>
    </row>
    <row r="13" spans="1:21" ht="12.75">
      <c r="A13" s="5" t="s">
        <v>17</v>
      </c>
      <c r="B13" s="6" t="s">
        <v>60</v>
      </c>
      <c r="C13" s="7" t="s">
        <v>53</v>
      </c>
      <c r="D13" s="1" t="s">
        <v>56</v>
      </c>
      <c r="E13" s="7"/>
      <c r="F13" s="7" t="s">
        <v>53</v>
      </c>
      <c r="G13" s="1" t="s">
        <v>56</v>
      </c>
      <c r="H13" s="7"/>
      <c r="I13" s="7" t="s">
        <v>53</v>
      </c>
      <c r="J13" s="1" t="s">
        <v>56</v>
      </c>
      <c r="K13" s="7"/>
      <c r="L13" s="7" t="s">
        <v>53</v>
      </c>
      <c r="M13" s="1" t="s">
        <v>56</v>
      </c>
      <c r="N13" s="6"/>
      <c r="O13" s="8" t="s">
        <v>52</v>
      </c>
      <c r="P13" s="8"/>
      <c r="Q13" s="6"/>
      <c r="R13" s="8" t="s">
        <v>66</v>
      </c>
      <c r="S13" s="6"/>
      <c r="T13" s="8" t="s">
        <v>23</v>
      </c>
      <c r="U13" s="2"/>
    </row>
    <row r="14" ht="12.75">
      <c r="B14" s="3" t="s">
        <v>0</v>
      </c>
    </row>
    <row r="15" spans="1:20" ht="12.75">
      <c r="A15" s="18" t="s">
        <v>2</v>
      </c>
      <c r="B15" s="3" t="s">
        <v>7</v>
      </c>
      <c r="C15" s="10">
        <v>25</v>
      </c>
      <c r="D15" s="11">
        <f>C15/R15</f>
        <v>0.7142857142857143</v>
      </c>
      <c r="F15" s="10">
        <v>0</v>
      </c>
      <c r="G15" s="11">
        <f>F15/R15</f>
        <v>0</v>
      </c>
      <c r="I15" s="10">
        <v>8</v>
      </c>
      <c r="J15" s="11">
        <f>I15/R15</f>
        <v>0.22857142857142856</v>
      </c>
      <c r="L15" s="12">
        <f>SUM(C15,F15,I15)</f>
        <v>33</v>
      </c>
      <c r="M15" s="11">
        <f>L15/R15</f>
        <v>0.9428571428571428</v>
      </c>
      <c r="O15" s="10">
        <v>0</v>
      </c>
      <c r="P15" s="12"/>
      <c r="Q15" s="12"/>
      <c r="R15" s="10">
        <v>35</v>
      </c>
      <c r="S15" s="12"/>
      <c r="T15" s="12">
        <f>SUM(C15,I15,O15)</f>
        <v>33</v>
      </c>
    </row>
    <row r="16" spans="1:20" ht="12.75">
      <c r="A16" s="13" t="s">
        <v>3</v>
      </c>
      <c r="B16" s="3" t="s">
        <v>6</v>
      </c>
      <c r="C16" s="10">
        <v>25</v>
      </c>
      <c r="D16" s="11">
        <f>C16/R16</f>
        <v>0.7142857142857143</v>
      </c>
      <c r="F16" s="10">
        <v>0</v>
      </c>
      <c r="G16" s="11">
        <f>F16/R16</f>
        <v>0</v>
      </c>
      <c r="I16" s="10">
        <v>8</v>
      </c>
      <c r="J16" s="11">
        <f>I16/R16</f>
        <v>0.22857142857142856</v>
      </c>
      <c r="L16" s="12">
        <f>SUM(C16,F16,I16)</f>
        <v>33</v>
      </c>
      <c r="M16" s="11">
        <f>L16/R16</f>
        <v>0.9428571428571428</v>
      </c>
      <c r="O16" s="10">
        <v>0</v>
      </c>
      <c r="P16" s="12"/>
      <c r="Q16" s="12"/>
      <c r="R16" s="10">
        <v>35</v>
      </c>
      <c r="S16" s="12"/>
      <c r="T16" s="12">
        <f>SUM(C16,I16,O16)</f>
        <v>33</v>
      </c>
    </row>
    <row r="17" spans="1:20" ht="12.75">
      <c r="A17" s="9"/>
      <c r="C17" s="10"/>
      <c r="D17" s="11"/>
      <c r="F17" s="10"/>
      <c r="G17" s="11"/>
      <c r="I17" s="10"/>
      <c r="J17" s="11"/>
      <c r="L17" s="12"/>
      <c r="M17" s="11"/>
      <c r="O17" s="10"/>
      <c r="P17" s="12"/>
      <c r="Q17" s="12"/>
      <c r="R17" s="10"/>
      <c r="S17" s="12"/>
      <c r="T17" s="12"/>
    </row>
    <row r="18" spans="1:20" ht="12.75">
      <c r="A18" s="9">
        <v>1315</v>
      </c>
      <c r="B18" s="3" t="s">
        <v>74</v>
      </c>
      <c r="C18" s="10">
        <v>15</v>
      </c>
      <c r="D18" s="11">
        <f>C18/R18</f>
        <v>0.5769230769230769</v>
      </c>
      <c r="F18" s="10">
        <v>1</v>
      </c>
      <c r="G18" s="11">
        <f>F18/R18</f>
        <v>0.038461538461538464</v>
      </c>
      <c r="I18" s="10">
        <v>3</v>
      </c>
      <c r="J18" s="11">
        <f>I18/R18</f>
        <v>0.11538461538461539</v>
      </c>
      <c r="L18" s="12">
        <f>SUM(C18,F18,I18)</f>
        <v>19</v>
      </c>
      <c r="M18" s="11">
        <f>L18/R18</f>
        <v>0.7307692307692307</v>
      </c>
      <c r="O18" s="10">
        <v>0</v>
      </c>
      <c r="P18" s="12"/>
      <c r="Q18" s="12"/>
      <c r="R18" s="10">
        <v>26</v>
      </c>
      <c r="S18" s="12"/>
      <c r="T18" s="12">
        <f>SUM(C18,I18,O18)</f>
        <v>18</v>
      </c>
    </row>
    <row r="19" spans="1:20" ht="12.75">
      <c r="A19" s="9">
        <v>131501</v>
      </c>
      <c r="B19" s="3" t="s">
        <v>73</v>
      </c>
      <c r="C19" s="10">
        <v>15</v>
      </c>
      <c r="D19" s="11">
        <f>C19/R19</f>
        <v>0.5769230769230769</v>
      </c>
      <c r="F19" s="10">
        <v>1</v>
      </c>
      <c r="G19" s="11">
        <f>F19/R19</f>
        <v>0.038461538461538464</v>
      </c>
      <c r="I19" s="10">
        <v>3</v>
      </c>
      <c r="J19" s="11">
        <f>I19/R19</f>
        <v>0.11538461538461539</v>
      </c>
      <c r="L19" s="12">
        <f>SUM(C19,F19,I19)</f>
        <v>19</v>
      </c>
      <c r="M19" s="11">
        <f>L19/R19</f>
        <v>0.7307692307692307</v>
      </c>
      <c r="O19" s="10">
        <v>0</v>
      </c>
      <c r="P19" s="12"/>
      <c r="Q19" s="12"/>
      <c r="R19" s="10">
        <v>26</v>
      </c>
      <c r="S19" s="12"/>
      <c r="T19" s="12">
        <f>SUM(C19,I19,O19)</f>
        <v>18</v>
      </c>
    </row>
    <row r="20" spans="3:20" ht="12.75">
      <c r="C20" s="10"/>
      <c r="D20" s="11"/>
      <c r="F20" s="10"/>
      <c r="G20" s="11"/>
      <c r="I20" s="10"/>
      <c r="J20" s="11"/>
      <c r="L20" s="12"/>
      <c r="M20" s="11"/>
      <c r="O20" s="10"/>
      <c r="P20" s="12"/>
      <c r="Q20" s="12"/>
      <c r="R20" s="10"/>
      <c r="S20" s="12"/>
      <c r="T20" s="12"/>
    </row>
    <row r="21" spans="1:20" ht="12.75">
      <c r="A21" s="3">
        <v>1506</v>
      </c>
      <c r="B21" s="3" t="s">
        <v>43</v>
      </c>
      <c r="C21" s="10">
        <v>17</v>
      </c>
      <c r="D21" s="11">
        <f>C21/R21</f>
        <v>0.5483870967741935</v>
      </c>
      <c r="F21" s="10">
        <v>2</v>
      </c>
      <c r="G21" s="11">
        <f>F21/R21</f>
        <v>0.06451612903225806</v>
      </c>
      <c r="I21" s="10">
        <v>8</v>
      </c>
      <c r="J21" s="11">
        <f>I21/R21</f>
        <v>0.25806451612903225</v>
      </c>
      <c r="L21" s="12">
        <f>SUM(C21,F21,I21)</f>
        <v>27</v>
      </c>
      <c r="M21" s="11">
        <f>L21/R21</f>
        <v>0.8709677419354839</v>
      </c>
      <c r="O21" s="10">
        <v>0</v>
      </c>
      <c r="P21" s="12"/>
      <c r="Q21" s="12"/>
      <c r="R21" s="10">
        <v>31</v>
      </c>
      <c r="S21" s="12"/>
      <c r="T21" s="12">
        <f>SUM(C21,I21,O21)</f>
        <v>25</v>
      </c>
    </row>
    <row r="22" spans="1:20" ht="12.75">
      <c r="A22" s="13">
        <v>150612</v>
      </c>
      <c r="B22" s="3" t="s">
        <v>44</v>
      </c>
      <c r="C22" s="10">
        <v>9</v>
      </c>
      <c r="D22" s="11">
        <f>C22/R22</f>
        <v>0.8181818181818182</v>
      </c>
      <c r="F22" s="10">
        <v>0</v>
      </c>
      <c r="G22" s="11">
        <f>F22/R22</f>
        <v>0</v>
      </c>
      <c r="I22" s="10">
        <v>2</v>
      </c>
      <c r="J22" s="11">
        <f>I22/R22</f>
        <v>0.18181818181818182</v>
      </c>
      <c r="L22" s="12">
        <f>SUM(C22,F22,I22)</f>
        <v>11</v>
      </c>
      <c r="M22" s="11">
        <f>L22/R22</f>
        <v>1</v>
      </c>
      <c r="O22" s="10">
        <v>0</v>
      </c>
      <c r="P22" s="12"/>
      <c r="Q22" s="12"/>
      <c r="R22" s="10">
        <v>11</v>
      </c>
      <c r="S22" s="12"/>
      <c r="T22" s="12">
        <f>SUM(C22,I22,O22)</f>
        <v>11</v>
      </c>
    </row>
    <row r="23" spans="1:20" ht="12.75">
      <c r="A23" s="13">
        <v>150613</v>
      </c>
      <c r="B23" s="3" t="s">
        <v>45</v>
      </c>
      <c r="C23" s="10">
        <v>8</v>
      </c>
      <c r="D23" s="11">
        <f>C23/R23</f>
        <v>0.4</v>
      </c>
      <c r="F23" s="10">
        <v>2</v>
      </c>
      <c r="G23" s="11">
        <f>F23/R23</f>
        <v>0.1</v>
      </c>
      <c r="I23" s="10">
        <v>6</v>
      </c>
      <c r="J23" s="11">
        <f>I23/R23</f>
        <v>0.3</v>
      </c>
      <c r="L23" s="12">
        <f>SUM(C23,F23,I23)</f>
        <v>16</v>
      </c>
      <c r="M23" s="11">
        <f>L23/R23</f>
        <v>0.8</v>
      </c>
      <c r="O23" s="10">
        <v>0</v>
      </c>
      <c r="P23" s="12"/>
      <c r="Q23" s="12"/>
      <c r="R23" s="10">
        <v>20</v>
      </c>
      <c r="S23" s="12"/>
      <c r="T23" s="12">
        <f>SUM(C23,I23,O23)</f>
        <v>14</v>
      </c>
    </row>
    <row r="24" spans="1:20" ht="12.75">
      <c r="A24" s="9"/>
      <c r="C24" s="10"/>
      <c r="D24" s="11"/>
      <c r="F24" s="10"/>
      <c r="G24" s="11"/>
      <c r="I24" s="10"/>
      <c r="J24" s="11"/>
      <c r="L24" s="12"/>
      <c r="M24" s="11"/>
      <c r="O24" s="10"/>
      <c r="P24" s="12"/>
      <c r="Q24" s="12"/>
      <c r="R24" s="10"/>
      <c r="S24" s="12"/>
      <c r="T24" s="12"/>
    </row>
    <row r="25" spans="1:20" ht="12.75">
      <c r="A25" s="9">
        <v>1509</v>
      </c>
      <c r="B25" s="3" t="s">
        <v>50</v>
      </c>
      <c r="C25" s="10">
        <v>14</v>
      </c>
      <c r="D25" s="11">
        <f>C25/R25</f>
        <v>0.9333333333333333</v>
      </c>
      <c r="F25" s="10">
        <v>0</v>
      </c>
      <c r="G25" s="11">
        <f>F25/R25</f>
        <v>0</v>
      </c>
      <c r="I25" s="10">
        <v>1</v>
      </c>
      <c r="J25" s="11">
        <f>I25/R25</f>
        <v>0.06666666666666667</v>
      </c>
      <c r="L25" s="12">
        <f>SUM(C25,F25,I25)</f>
        <v>15</v>
      </c>
      <c r="M25" s="11">
        <f>L25/R25</f>
        <v>1</v>
      </c>
      <c r="O25" s="10">
        <v>0</v>
      </c>
      <c r="P25" s="12"/>
      <c r="Q25" s="12"/>
      <c r="R25" s="10">
        <v>15</v>
      </c>
      <c r="S25" s="12"/>
      <c r="T25" s="12">
        <f>SUM(C25,I25,O25)</f>
        <v>15</v>
      </c>
    </row>
    <row r="26" spans="1:20" ht="12.75">
      <c r="A26" s="13">
        <v>150903</v>
      </c>
      <c r="B26" s="3" t="s">
        <v>57</v>
      </c>
      <c r="C26" s="10">
        <v>14</v>
      </c>
      <c r="D26" s="11">
        <f>C26/R26</f>
        <v>0.9333333333333333</v>
      </c>
      <c r="F26" s="10">
        <v>0</v>
      </c>
      <c r="G26" s="11">
        <f>F26/R26</f>
        <v>0</v>
      </c>
      <c r="I26" s="10">
        <v>1</v>
      </c>
      <c r="J26" s="11">
        <f>I26/R26</f>
        <v>0.06666666666666667</v>
      </c>
      <c r="L26" s="12">
        <f>SUM(C26,F26,I26)</f>
        <v>15</v>
      </c>
      <c r="M26" s="11">
        <f>L26/R26</f>
        <v>1</v>
      </c>
      <c r="O26" s="10">
        <v>0</v>
      </c>
      <c r="P26" s="12"/>
      <c r="Q26" s="12"/>
      <c r="R26" s="10">
        <v>15</v>
      </c>
      <c r="S26" s="12"/>
      <c r="T26" s="12">
        <f>SUM(C26,I26,O26)</f>
        <v>15</v>
      </c>
    </row>
    <row r="27" spans="3:20" ht="12.75">
      <c r="C27" s="10"/>
      <c r="D27" s="11"/>
      <c r="F27" s="10"/>
      <c r="G27" s="11"/>
      <c r="I27" s="10"/>
      <c r="J27" s="11"/>
      <c r="L27" s="12"/>
      <c r="M27" s="11"/>
      <c r="O27" s="10"/>
      <c r="P27" s="12"/>
      <c r="Q27" s="12"/>
      <c r="R27" s="10"/>
      <c r="S27" s="12"/>
      <c r="T27" s="12"/>
    </row>
    <row r="28" spans="1:20" ht="12.75">
      <c r="A28" s="3">
        <v>1907</v>
      </c>
      <c r="B28" s="3" t="s">
        <v>37</v>
      </c>
      <c r="C28" s="10">
        <v>157</v>
      </c>
      <c r="D28" s="11">
        <f>C28/R28</f>
        <v>0.5268456375838926</v>
      </c>
      <c r="F28" s="10">
        <v>22</v>
      </c>
      <c r="G28" s="11">
        <f>F28/R28</f>
        <v>0.0738255033557047</v>
      </c>
      <c r="I28" s="10">
        <v>85</v>
      </c>
      <c r="J28" s="11">
        <f>I28/R28</f>
        <v>0.28523489932885904</v>
      </c>
      <c r="L28" s="12">
        <f>SUM(C28,F28,I28)</f>
        <v>264</v>
      </c>
      <c r="M28" s="11">
        <f>L28/R28</f>
        <v>0.8859060402684564</v>
      </c>
      <c r="O28" s="10">
        <v>1</v>
      </c>
      <c r="P28" s="12"/>
      <c r="Q28" s="12"/>
      <c r="R28" s="10">
        <v>298</v>
      </c>
      <c r="S28" s="12"/>
      <c r="T28" s="12">
        <f>SUM(C28,I28,O28)</f>
        <v>243</v>
      </c>
    </row>
    <row r="29" spans="1:20" ht="12.75">
      <c r="A29" s="3">
        <v>190709</v>
      </c>
      <c r="B29" s="3" t="s">
        <v>16</v>
      </c>
      <c r="C29" s="10">
        <v>157</v>
      </c>
      <c r="D29" s="11">
        <f>C29/R29</f>
        <v>0.5268456375838926</v>
      </c>
      <c r="F29" s="10">
        <v>22</v>
      </c>
      <c r="G29" s="11">
        <f>F29/R29</f>
        <v>0.0738255033557047</v>
      </c>
      <c r="I29" s="10">
        <v>85</v>
      </c>
      <c r="J29" s="11">
        <f>I29/R29</f>
        <v>0.28523489932885904</v>
      </c>
      <c r="L29" s="12">
        <f>SUM(C29,F29,I29)</f>
        <v>264</v>
      </c>
      <c r="M29" s="11">
        <f>L29/R29</f>
        <v>0.8859060402684564</v>
      </c>
      <c r="O29" s="10">
        <v>1</v>
      </c>
      <c r="P29" s="12"/>
      <c r="Q29" s="12"/>
      <c r="R29" s="10">
        <v>298</v>
      </c>
      <c r="S29" s="12"/>
      <c r="T29" s="12">
        <f>SUM(C29,I29,O29)</f>
        <v>243</v>
      </c>
    </row>
    <row r="30" spans="1:20" ht="12.75">
      <c r="A30" s="9"/>
      <c r="C30" s="10"/>
      <c r="D30" s="11"/>
      <c r="F30" s="10"/>
      <c r="G30" s="11"/>
      <c r="I30" s="10"/>
      <c r="J30" s="11"/>
      <c r="L30" s="12"/>
      <c r="M30" s="11"/>
      <c r="O30" s="10"/>
      <c r="P30" s="12"/>
      <c r="Q30" s="12"/>
      <c r="R30" s="10"/>
      <c r="S30" s="12"/>
      <c r="T30" s="12"/>
    </row>
    <row r="31" spans="1:20" ht="12.75">
      <c r="A31" s="9">
        <v>4407</v>
      </c>
      <c r="B31" s="3" t="s">
        <v>69</v>
      </c>
      <c r="C31" s="10">
        <v>16</v>
      </c>
      <c r="D31" s="11">
        <f>C31/R31</f>
        <v>0.35555555555555557</v>
      </c>
      <c r="F31" s="10">
        <v>7</v>
      </c>
      <c r="G31" s="11">
        <f>F31/R31</f>
        <v>0.15555555555555556</v>
      </c>
      <c r="I31" s="10">
        <v>12</v>
      </c>
      <c r="J31" s="11">
        <f>I31/R31</f>
        <v>0.26666666666666666</v>
      </c>
      <c r="L31" s="12">
        <f>SUM(C31,F31,I31)</f>
        <v>35</v>
      </c>
      <c r="M31" s="11">
        <f>L31/R31</f>
        <v>0.7777777777777778</v>
      </c>
      <c r="O31" s="10">
        <v>1</v>
      </c>
      <c r="P31" s="12"/>
      <c r="Q31" s="12"/>
      <c r="R31" s="10">
        <v>45</v>
      </c>
      <c r="S31" s="12"/>
      <c r="T31" s="12">
        <f>SUM(C31,I31,O31)</f>
        <v>29</v>
      </c>
    </row>
    <row r="32" spans="1:20" ht="12.75">
      <c r="A32" s="13">
        <v>440701</v>
      </c>
      <c r="B32" s="3" t="s">
        <v>68</v>
      </c>
      <c r="C32" s="10">
        <v>16</v>
      </c>
      <c r="D32" s="11">
        <f>C32/R32</f>
        <v>0.35555555555555557</v>
      </c>
      <c r="F32" s="10">
        <v>7</v>
      </c>
      <c r="G32" s="11">
        <f>F32/R32</f>
        <v>0.15555555555555556</v>
      </c>
      <c r="I32" s="10">
        <v>12</v>
      </c>
      <c r="J32" s="11">
        <f>I32/R32</f>
        <v>0.26666666666666666</v>
      </c>
      <c r="L32" s="12">
        <f>SUM(C32,F32,I32)</f>
        <v>35</v>
      </c>
      <c r="M32" s="11">
        <f>L32/R32</f>
        <v>0.7777777777777778</v>
      </c>
      <c r="O32" s="10">
        <v>1</v>
      </c>
      <c r="P32" s="12"/>
      <c r="Q32" s="12"/>
      <c r="R32" s="10">
        <v>45</v>
      </c>
      <c r="S32" s="12"/>
      <c r="T32" s="12">
        <f>SUM(C32,I32,O32)</f>
        <v>29</v>
      </c>
    </row>
    <row r="33" spans="3:20" ht="12.75">
      <c r="C33" s="10"/>
      <c r="D33" s="11"/>
      <c r="F33" s="10"/>
      <c r="G33" s="11"/>
      <c r="I33" s="10"/>
      <c r="J33" s="11"/>
      <c r="L33" s="12"/>
      <c r="M33" s="11"/>
      <c r="O33" s="10"/>
      <c r="P33" s="12"/>
      <c r="Q33" s="12"/>
      <c r="R33" s="10"/>
      <c r="S33" s="12"/>
      <c r="T33" s="12"/>
    </row>
    <row r="34" spans="1:20" ht="12.75">
      <c r="A34" s="9">
        <v>4602</v>
      </c>
      <c r="B34" s="3" t="s">
        <v>14</v>
      </c>
      <c r="C34" s="10">
        <v>19</v>
      </c>
      <c r="D34" s="11">
        <f>C34/R34</f>
        <v>0.6785714285714286</v>
      </c>
      <c r="F34" s="10">
        <v>3</v>
      </c>
      <c r="G34" s="11">
        <f>F34/R34</f>
        <v>0.10714285714285714</v>
      </c>
      <c r="I34" s="10">
        <v>1</v>
      </c>
      <c r="J34" s="11">
        <f>I34/R34</f>
        <v>0.03571428571428571</v>
      </c>
      <c r="L34" s="12">
        <f>SUM(C34,F34,I34)</f>
        <v>23</v>
      </c>
      <c r="M34" s="11">
        <f>L34/R34</f>
        <v>0.8214285714285714</v>
      </c>
      <c r="O34" s="10">
        <v>1</v>
      </c>
      <c r="P34" s="12"/>
      <c r="Q34" s="12"/>
      <c r="R34" s="10">
        <v>28</v>
      </c>
      <c r="S34" s="12"/>
      <c r="T34" s="12">
        <f>SUM(C34,I34,O34)</f>
        <v>21</v>
      </c>
    </row>
    <row r="35" spans="1:20" ht="12.75">
      <c r="A35" s="9">
        <v>460201</v>
      </c>
      <c r="B35" s="3" t="s">
        <v>15</v>
      </c>
      <c r="C35" s="10">
        <v>19</v>
      </c>
      <c r="D35" s="11">
        <f>C35/R35</f>
        <v>0.6785714285714286</v>
      </c>
      <c r="F35" s="10">
        <v>3</v>
      </c>
      <c r="G35" s="11">
        <f>F35/R35</f>
        <v>0.10714285714285714</v>
      </c>
      <c r="I35" s="10">
        <v>1</v>
      </c>
      <c r="J35" s="11">
        <f>I35/R35</f>
        <v>0.03571428571428571</v>
      </c>
      <c r="L35" s="12">
        <f>SUM(C35,F35,I35)</f>
        <v>23</v>
      </c>
      <c r="M35" s="11">
        <f>L35/R35</f>
        <v>0.8214285714285714</v>
      </c>
      <c r="O35" s="10">
        <v>1</v>
      </c>
      <c r="P35" s="12"/>
      <c r="Q35" s="12"/>
      <c r="R35" s="10">
        <v>28</v>
      </c>
      <c r="S35" s="12"/>
      <c r="T35" s="12">
        <f>SUM(C35,I35,O35)</f>
        <v>21</v>
      </c>
    </row>
    <row r="36" spans="1:20" ht="12.75">
      <c r="A36" s="13"/>
      <c r="C36" s="10"/>
      <c r="D36" s="11"/>
      <c r="F36" s="10"/>
      <c r="G36" s="11"/>
      <c r="I36" s="10"/>
      <c r="J36" s="11"/>
      <c r="L36" s="12"/>
      <c r="M36" s="11"/>
      <c r="O36" s="10"/>
      <c r="P36" s="12"/>
      <c r="Q36" s="12"/>
      <c r="R36" s="10"/>
      <c r="S36" s="12"/>
      <c r="T36" s="12"/>
    </row>
    <row r="37" spans="1:20" ht="12.75">
      <c r="A37" s="13">
        <v>4703</v>
      </c>
      <c r="B37" s="3" t="s">
        <v>33</v>
      </c>
      <c r="C37" s="10">
        <v>36</v>
      </c>
      <c r="D37" s="11">
        <f>C37/R37</f>
        <v>0.6923076923076923</v>
      </c>
      <c r="F37" s="10">
        <v>4</v>
      </c>
      <c r="G37" s="11">
        <f>F37/R37</f>
        <v>0.07692307692307693</v>
      </c>
      <c r="I37" s="10">
        <v>7</v>
      </c>
      <c r="J37" s="11">
        <f>I37/R37</f>
        <v>0.1346153846153846</v>
      </c>
      <c r="L37" s="12">
        <f>SUM(C37,F37,I37)</f>
        <v>47</v>
      </c>
      <c r="M37" s="11">
        <f>L37/R37</f>
        <v>0.9038461538461539</v>
      </c>
      <c r="O37" s="10">
        <v>0</v>
      </c>
      <c r="P37" s="12"/>
      <c r="Q37" s="12"/>
      <c r="R37" s="10">
        <v>52</v>
      </c>
      <c r="S37" s="12"/>
      <c r="T37" s="12">
        <f>SUM(C37,I37,O37)</f>
        <v>43</v>
      </c>
    </row>
    <row r="38" spans="1:20" ht="12.75">
      <c r="A38" s="13">
        <v>470303</v>
      </c>
      <c r="B38" s="3" t="s">
        <v>42</v>
      </c>
      <c r="C38" s="10">
        <v>36</v>
      </c>
      <c r="D38" s="11">
        <f>C38/R38</f>
        <v>0.6923076923076923</v>
      </c>
      <c r="F38" s="10">
        <v>4</v>
      </c>
      <c r="G38" s="11">
        <f>F38/R38</f>
        <v>0.07692307692307693</v>
      </c>
      <c r="I38" s="10">
        <v>7</v>
      </c>
      <c r="J38" s="11">
        <f>I38/R38</f>
        <v>0.1346153846153846</v>
      </c>
      <c r="L38" s="12">
        <f>SUM(C38,F38,I38)</f>
        <v>47</v>
      </c>
      <c r="M38" s="11">
        <f>L38/R38</f>
        <v>0.9038461538461539</v>
      </c>
      <c r="O38" s="10">
        <v>0</v>
      </c>
      <c r="P38" s="12"/>
      <c r="Q38" s="12"/>
      <c r="R38" s="10">
        <v>52</v>
      </c>
      <c r="S38" s="12"/>
      <c r="T38" s="12">
        <f>SUM(C38,I38,O38)</f>
        <v>43</v>
      </c>
    </row>
    <row r="39" spans="1:20" ht="12.75">
      <c r="A39" s="13"/>
      <c r="C39" s="10"/>
      <c r="D39" s="11"/>
      <c r="F39" s="10"/>
      <c r="G39" s="11"/>
      <c r="I39" s="10"/>
      <c r="J39" s="11"/>
      <c r="L39" s="12"/>
      <c r="M39" s="11"/>
      <c r="O39" s="10"/>
      <c r="P39" s="12"/>
      <c r="Q39" s="12"/>
      <c r="R39" s="10"/>
      <c r="S39" s="12"/>
      <c r="T39" s="12"/>
    </row>
    <row r="40" spans="1:20" ht="12.75">
      <c r="A40" s="3">
        <v>4706</v>
      </c>
      <c r="B40" s="3" t="s">
        <v>78</v>
      </c>
      <c r="C40" s="10">
        <v>183</v>
      </c>
      <c r="D40" s="11">
        <f>C40/R40</f>
        <v>0.563076923076923</v>
      </c>
      <c r="F40" s="10">
        <v>34</v>
      </c>
      <c r="G40" s="11">
        <f>F40/R40</f>
        <v>0.10461538461538461</v>
      </c>
      <c r="I40" s="10">
        <v>79</v>
      </c>
      <c r="J40" s="11">
        <f>I40/R40</f>
        <v>0.24307692307692308</v>
      </c>
      <c r="L40" s="12">
        <f>SUM(C40,F40,I40)</f>
        <v>296</v>
      </c>
      <c r="M40" s="11">
        <f>L40/R40</f>
        <v>0.9107692307692308</v>
      </c>
      <c r="O40" s="10">
        <v>0</v>
      </c>
      <c r="P40" s="12"/>
      <c r="Q40" s="12"/>
      <c r="R40" s="10">
        <v>325</v>
      </c>
      <c r="S40" s="12"/>
      <c r="T40" s="12">
        <f>SUM(C40,I40,O40)</f>
        <v>262</v>
      </c>
    </row>
    <row r="41" spans="1:20" ht="12.75">
      <c r="A41" s="9">
        <v>470603</v>
      </c>
      <c r="B41" s="3" t="s">
        <v>11</v>
      </c>
      <c r="C41" s="10">
        <v>24</v>
      </c>
      <c r="D41" s="11">
        <f>C41/R41</f>
        <v>0.47058823529411764</v>
      </c>
      <c r="F41" s="10">
        <v>3</v>
      </c>
      <c r="G41" s="11">
        <f>F41/R41</f>
        <v>0.058823529411764705</v>
      </c>
      <c r="I41" s="10">
        <v>13</v>
      </c>
      <c r="J41" s="11">
        <f>I41/R41</f>
        <v>0.2549019607843137</v>
      </c>
      <c r="L41" s="12">
        <f>SUM(C41,F41,I41)</f>
        <v>40</v>
      </c>
      <c r="M41" s="11">
        <f>L41/R41</f>
        <v>0.7843137254901961</v>
      </c>
      <c r="O41" s="10">
        <v>0</v>
      </c>
      <c r="P41" s="12"/>
      <c r="Q41" s="12"/>
      <c r="R41" s="10">
        <v>51</v>
      </c>
      <c r="S41" s="12"/>
      <c r="T41" s="12">
        <f>SUM(C41,I41,O41)</f>
        <v>37</v>
      </c>
    </row>
    <row r="42" spans="1:20" ht="12.75">
      <c r="A42" s="9">
        <v>470604</v>
      </c>
      <c r="B42" s="3" t="s">
        <v>12</v>
      </c>
      <c r="C42" s="10">
        <v>121</v>
      </c>
      <c r="D42" s="11">
        <f>C42/R42</f>
        <v>0.5377777777777778</v>
      </c>
      <c r="F42" s="10">
        <v>31</v>
      </c>
      <c r="G42" s="11">
        <f>F42/R42</f>
        <v>0.13777777777777778</v>
      </c>
      <c r="I42" s="10">
        <v>58</v>
      </c>
      <c r="J42" s="11">
        <f>I42/R42</f>
        <v>0.2577777777777778</v>
      </c>
      <c r="L42" s="12">
        <f>SUM(C42,F42,I42)</f>
        <v>210</v>
      </c>
      <c r="M42" s="11">
        <f>L42/R42</f>
        <v>0.9333333333333333</v>
      </c>
      <c r="O42" s="10">
        <v>0</v>
      </c>
      <c r="P42" s="12"/>
      <c r="Q42" s="12"/>
      <c r="R42" s="10">
        <v>225</v>
      </c>
      <c r="S42" s="12"/>
      <c r="T42" s="12">
        <f>SUM(C42,I42,O42)</f>
        <v>179</v>
      </c>
    </row>
    <row r="43" spans="1:20" ht="12.75">
      <c r="A43" s="3">
        <v>470605</v>
      </c>
      <c r="B43" s="3" t="s">
        <v>18</v>
      </c>
      <c r="C43" s="10">
        <v>22</v>
      </c>
      <c r="D43" s="11">
        <f>C43/R43</f>
        <v>0.7586206896551724</v>
      </c>
      <c r="F43" s="10">
        <v>0</v>
      </c>
      <c r="G43" s="11">
        <f>F43/R43</f>
        <v>0</v>
      </c>
      <c r="I43" s="10">
        <v>5</v>
      </c>
      <c r="J43" s="11">
        <f>I43/R43</f>
        <v>0.1724137931034483</v>
      </c>
      <c r="L43" s="12">
        <f>SUM(C43,F43,I43)</f>
        <v>27</v>
      </c>
      <c r="M43" s="11">
        <f>L43/R43</f>
        <v>0.9310344827586207</v>
      </c>
      <c r="O43" s="10">
        <v>0</v>
      </c>
      <c r="P43" s="12"/>
      <c r="Q43" s="12"/>
      <c r="R43" s="10">
        <v>29</v>
      </c>
      <c r="S43" s="12"/>
      <c r="T43" s="12">
        <f>SUM(C43,I43,O43)</f>
        <v>27</v>
      </c>
    </row>
    <row r="44" spans="1:20" ht="12.75">
      <c r="A44" s="3">
        <v>470607</v>
      </c>
      <c r="B44" s="3" t="s">
        <v>8</v>
      </c>
      <c r="C44" s="10">
        <v>16</v>
      </c>
      <c r="D44" s="11">
        <f>C44/R44</f>
        <v>0.8</v>
      </c>
      <c r="F44" s="10">
        <v>0</v>
      </c>
      <c r="G44" s="11">
        <f>F44/R44</f>
        <v>0</v>
      </c>
      <c r="I44" s="10">
        <v>3</v>
      </c>
      <c r="J44" s="11">
        <f>I44/R44</f>
        <v>0.15</v>
      </c>
      <c r="L44" s="12">
        <f>SUM(C44,F44,I44)</f>
        <v>19</v>
      </c>
      <c r="M44" s="11">
        <f>L44/R44</f>
        <v>0.95</v>
      </c>
      <c r="O44" s="10">
        <v>0</v>
      </c>
      <c r="P44" s="12"/>
      <c r="Q44" s="12"/>
      <c r="R44" s="10">
        <v>20</v>
      </c>
      <c r="S44" s="12"/>
      <c r="T44" s="12">
        <f>SUM(C44,I44,O44)</f>
        <v>19</v>
      </c>
    </row>
    <row r="45" spans="1:20" ht="12.75">
      <c r="A45" s="9"/>
      <c r="C45" s="10"/>
      <c r="D45" s="11"/>
      <c r="F45" s="10"/>
      <c r="G45" s="11"/>
      <c r="I45" s="10"/>
      <c r="J45" s="11"/>
      <c r="L45" s="12"/>
      <c r="M45" s="11"/>
      <c r="O45" s="10"/>
      <c r="P45" s="12"/>
      <c r="Q45" s="12"/>
      <c r="R45" s="10"/>
      <c r="S45" s="12"/>
      <c r="T45" s="12"/>
    </row>
    <row r="46" spans="1:20" ht="12.75">
      <c r="A46" s="9">
        <v>4902</v>
      </c>
      <c r="B46" s="3" t="s">
        <v>31</v>
      </c>
      <c r="C46" s="10">
        <v>186</v>
      </c>
      <c r="D46" s="11">
        <f>C46/R46</f>
        <v>0.768595041322314</v>
      </c>
      <c r="F46" s="10">
        <v>6</v>
      </c>
      <c r="G46" s="11">
        <f>F46/R46</f>
        <v>0.024793388429752067</v>
      </c>
      <c r="I46" s="10">
        <v>14</v>
      </c>
      <c r="J46" s="11">
        <f>I46/R46</f>
        <v>0.05785123966942149</v>
      </c>
      <c r="L46" s="12">
        <f>SUM(C46,F46,I46)</f>
        <v>206</v>
      </c>
      <c r="M46" s="11">
        <f>L46/R46</f>
        <v>0.8512396694214877</v>
      </c>
      <c r="O46" s="10">
        <v>0</v>
      </c>
      <c r="P46" s="12"/>
      <c r="Q46" s="12"/>
      <c r="R46" s="10">
        <v>242</v>
      </c>
      <c r="S46" s="12"/>
      <c r="T46" s="12">
        <f>SUM(C46,I46,O46)</f>
        <v>200</v>
      </c>
    </row>
    <row r="47" spans="1:20" ht="12.75">
      <c r="A47" s="9">
        <v>490205</v>
      </c>
      <c r="B47" s="3" t="s">
        <v>77</v>
      </c>
      <c r="C47" s="10">
        <v>185</v>
      </c>
      <c r="D47" s="11">
        <f>C47/R47</f>
        <v>0.7740585774058577</v>
      </c>
      <c r="F47" s="10">
        <v>5</v>
      </c>
      <c r="G47" s="11">
        <f>F47/R47</f>
        <v>0.02092050209205021</v>
      </c>
      <c r="I47" s="10">
        <v>14</v>
      </c>
      <c r="J47" s="11">
        <f>I47/R47</f>
        <v>0.058577405857740586</v>
      </c>
      <c r="L47" s="12">
        <f>SUM(C47,F47,I47)</f>
        <v>204</v>
      </c>
      <c r="M47" s="11">
        <f>L47/R47</f>
        <v>0.8535564853556485</v>
      </c>
      <c r="O47" s="10">
        <v>0</v>
      </c>
      <c r="P47" s="12"/>
      <c r="Q47" s="12"/>
      <c r="R47" s="10">
        <v>239</v>
      </c>
      <c r="S47" s="12"/>
      <c r="T47" s="12">
        <f>SUM(C47,I47,O47)</f>
        <v>199</v>
      </c>
    </row>
    <row r="48" spans="1:20" ht="12.75">
      <c r="A48" s="9">
        <v>490299</v>
      </c>
      <c r="B48" s="3" t="s">
        <v>32</v>
      </c>
      <c r="C48" s="10">
        <v>1</v>
      </c>
      <c r="D48" s="11">
        <f>C48/R48</f>
        <v>0.3333333333333333</v>
      </c>
      <c r="F48" s="10">
        <v>1</v>
      </c>
      <c r="G48" s="11">
        <f>F48/R48</f>
        <v>0.3333333333333333</v>
      </c>
      <c r="I48" s="10">
        <v>0</v>
      </c>
      <c r="J48" s="11">
        <f>I48/R48</f>
        <v>0</v>
      </c>
      <c r="L48" s="12">
        <f>SUM(C48,F48,I48)</f>
        <v>2</v>
      </c>
      <c r="M48" s="11">
        <f>L48/R48</f>
        <v>0.6666666666666666</v>
      </c>
      <c r="O48" s="10">
        <v>0</v>
      </c>
      <c r="P48" s="12"/>
      <c r="Q48" s="12"/>
      <c r="R48" s="10">
        <v>3</v>
      </c>
      <c r="S48" s="12"/>
      <c r="T48" s="12">
        <f>SUM(C48,I48,O48)</f>
        <v>1</v>
      </c>
    </row>
    <row r="49" spans="1:20" ht="12.75">
      <c r="A49" s="9"/>
      <c r="C49" s="10"/>
      <c r="D49" s="11"/>
      <c r="F49" s="10"/>
      <c r="G49" s="11"/>
      <c r="I49" s="10"/>
      <c r="J49" s="11"/>
      <c r="L49" s="12"/>
      <c r="M49" s="11"/>
      <c r="O49" s="10"/>
      <c r="P49" s="12"/>
      <c r="Q49" s="12"/>
      <c r="R49" s="10"/>
      <c r="S49" s="12"/>
      <c r="T49" s="12"/>
    </row>
    <row r="50" spans="1:20" ht="12.75">
      <c r="A50" s="3">
        <v>5108</v>
      </c>
      <c r="B50" s="3" t="s">
        <v>9</v>
      </c>
      <c r="C50" s="10">
        <v>304</v>
      </c>
      <c r="D50" s="11">
        <f aca="true" t="shared" si="0" ref="D50:D56">C50/R50</f>
        <v>0.5703564727954972</v>
      </c>
      <c r="F50" s="10">
        <v>48</v>
      </c>
      <c r="G50" s="11">
        <f aca="true" t="shared" si="1" ref="G50:G56">F50/R50</f>
        <v>0.0900562851782364</v>
      </c>
      <c r="I50" s="10">
        <v>134</v>
      </c>
      <c r="J50" s="11">
        <f aca="true" t="shared" si="2" ref="J50:J56">I50/R50</f>
        <v>0.25140712945590993</v>
      </c>
      <c r="L50" s="12">
        <f aca="true" t="shared" si="3" ref="L50:L56">SUM(C50,F50,I50)</f>
        <v>486</v>
      </c>
      <c r="M50" s="11">
        <f aca="true" t="shared" si="4" ref="M50:M56">L50/R50</f>
        <v>0.9118198874296435</v>
      </c>
      <c r="O50" s="10">
        <v>2</v>
      </c>
      <c r="P50" s="12"/>
      <c r="Q50" s="12"/>
      <c r="R50" s="10">
        <v>533</v>
      </c>
      <c r="S50" s="12"/>
      <c r="T50" s="12">
        <f aca="true" t="shared" si="5" ref="T50:T56">SUM(C50,I50,O50)</f>
        <v>440</v>
      </c>
    </row>
    <row r="51" spans="1:20" ht="12.75">
      <c r="A51" s="3">
        <v>510801</v>
      </c>
      <c r="B51" s="3" t="s">
        <v>48</v>
      </c>
      <c r="C51" s="10">
        <v>32</v>
      </c>
      <c r="D51" s="11">
        <f t="shared" si="0"/>
        <v>0.5614035087719298</v>
      </c>
      <c r="F51" s="10">
        <v>8</v>
      </c>
      <c r="G51" s="11">
        <f t="shared" si="1"/>
        <v>0.14035087719298245</v>
      </c>
      <c r="I51" s="10">
        <v>9</v>
      </c>
      <c r="J51" s="11">
        <f t="shared" si="2"/>
        <v>0.15789473684210525</v>
      </c>
      <c r="L51" s="12">
        <f t="shared" si="3"/>
        <v>49</v>
      </c>
      <c r="M51" s="11">
        <f t="shared" si="4"/>
        <v>0.8596491228070176</v>
      </c>
      <c r="O51" s="10">
        <v>0</v>
      </c>
      <c r="P51" s="12"/>
      <c r="Q51" s="12"/>
      <c r="R51" s="10">
        <v>57</v>
      </c>
      <c r="S51" s="12"/>
      <c r="T51" s="12">
        <f t="shared" si="5"/>
        <v>41</v>
      </c>
    </row>
    <row r="52" spans="1:20" ht="12.75">
      <c r="A52" s="3">
        <v>510803</v>
      </c>
      <c r="B52" s="3" t="s">
        <v>54</v>
      </c>
      <c r="C52" s="10">
        <v>52</v>
      </c>
      <c r="D52" s="11">
        <f t="shared" si="0"/>
        <v>0.896551724137931</v>
      </c>
      <c r="F52" s="10">
        <v>0</v>
      </c>
      <c r="G52" s="11">
        <f t="shared" si="1"/>
        <v>0</v>
      </c>
      <c r="I52" s="10">
        <v>2</v>
      </c>
      <c r="J52" s="11">
        <f t="shared" si="2"/>
        <v>0.034482758620689655</v>
      </c>
      <c r="L52" s="12">
        <f t="shared" si="3"/>
        <v>54</v>
      </c>
      <c r="M52" s="11">
        <f t="shared" si="4"/>
        <v>0.9310344827586207</v>
      </c>
      <c r="O52" s="10">
        <v>0</v>
      </c>
      <c r="P52" s="12"/>
      <c r="Q52" s="12"/>
      <c r="R52" s="10">
        <v>58</v>
      </c>
      <c r="S52" s="12"/>
      <c r="T52" s="12">
        <f t="shared" si="5"/>
        <v>54</v>
      </c>
    </row>
    <row r="53" spans="1:20" ht="12.75">
      <c r="A53" s="3">
        <v>510805</v>
      </c>
      <c r="B53" s="3" t="s">
        <v>58</v>
      </c>
      <c r="C53" s="10">
        <v>46</v>
      </c>
      <c r="D53" s="11">
        <f t="shared" si="0"/>
        <v>0.3770491803278688</v>
      </c>
      <c r="F53" s="10">
        <v>21</v>
      </c>
      <c r="G53" s="11">
        <f t="shared" si="1"/>
        <v>0.1721311475409836</v>
      </c>
      <c r="I53" s="10">
        <v>32</v>
      </c>
      <c r="J53" s="11">
        <f t="shared" si="2"/>
        <v>0.26229508196721313</v>
      </c>
      <c r="L53" s="12">
        <f t="shared" si="3"/>
        <v>99</v>
      </c>
      <c r="M53" s="11">
        <f t="shared" si="4"/>
        <v>0.8114754098360656</v>
      </c>
      <c r="O53" s="10">
        <v>0</v>
      </c>
      <c r="P53" s="12"/>
      <c r="Q53" s="12"/>
      <c r="R53" s="10">
        <v>122</v>
      </c>
      <c r="S53" s="12"/>
      <c r="T53" s="12">
        <f t="shared" si="5"/>
        <v>78</v>
      </c>
    </row>
    <row r="54" spans="1:20" ht="12.75">
      <c r="A54" s="3">
        <v>510806</v>
      </c>
      <c r="B54" s="3" t="s">
        <v>59</v>
      </c>
      <c r="C54" s="10">
        <v>70</v>
      </c>
      <c r="D54" s="11">
        <f t="shared" si="0"/>
        <v>0.8235294117647058</v>
      </c>
      <c r="F54" s="10">
        <v>0</v>
      </c>
      <c r="G54" s="11">
        <f t="shared" si="1"/>
        <v>0</v>
      </c>
      <c r="I54" s="10">
        <v>12</v>
      </c>
      <c r="J54" s="11">
        <f t="shared" si="2"/>
        <v>0.1411764705882353</v>
      </c>
      <c r="L54" s="12">
        <f t="shared" si="3"/>
        <v>82</v>
      </c>
      <c r="M54" s="11">
        <f t="shared" si="4"/>
        <v>0.9647058823529412</v>
      </c>
      <c r="O54" s="10">
        <v>0</v>
      </c>
      <c r="P54" s="12"/>
      <c r="Q54" s="12"/>
      <c r="R54" s="10">
        <v>85</v>
      </c>
      <c r="S54" s="12"/>
      <c r="T54" s="12">
        <f t="shared" si="5"/>
        <v>82</v>
      </c>
    </row>
    <row r="55" spans="1:20" ht="12.75">
      <c r="A55" s="3">
        <v>510808</v>
      </c>
      <c r="B55" s="3" t="s">
        <v>79</v>
      </c>
      <c r="C55" s="10">
        <v>12</v>
      </c>
      <c r="D55" s="11">
        <f t="shared" si="0"/>
        <v>0.8571428571428571</v>
      </c>
      <c r="F55" s="10">
        <v>1</v>
      </c>
      <c r="G55" s="11">
        <f t="shared" si="1"/>
        <v>0.07142857142857142</v>
      </c>
      <c r="I55" s="10">
        <v>1</v>
      </c>
      <c r="J55" s="11">
        <f t="shared" si="2"/>
        <v>0.07142857142857142</v>
      </c>
      <c r="L55" s="12">
        <f t="shared" si="3"/>
        <v>14</v>
      </c>
      <c r="M55" s="11">
        <f t="shared" si="4"/>
        <v>1</v>
      </c>
      <c r="O55" s="10">
        <v>0</v>
      </c>
      <c r="P55" s="12"/>
      <c r="Q55" s="12"/>
      <c r="R55" s="10">
        <v>14</v>
      </c>
      <c r="S55" s="12"/>
      <c r="T55" s="12">
        <f t="shared" si="5"/>
        <v>13</v>
      </c>
    </row>
    <row r="56" spans="1:20" ht="12.75">
      <c r="A56" s="3">
        <v>510810</v>
      </c>
      <c r="B56" s="3" t="s">
        <v>22</v>
      </c>
      <c r="C56" s="10">
        <v>92</v>
      </c>
      <c r="D56" s="11">
        <f t="shared" si="0"/>
        <v>0.467005076142132</v>
      </c>
      <c r="E56" s="14"/>
      <c r="F56" s="10">
        <v>18</v>
      </c>
      <c r="G56" s="11">
        <f t="shared" si="1"/>
        <v>0.09137055837563451</v>
      </c>
      <c r="H56" s="14"/>
      <c r="I56" s="10">
        <v>78</v>
      </c>
      <c r="J56" s="11">
        <f t="shared" si="2"/>
        <v>0.39593908629441626</v>
      </c>
      <c r="K56" s="14"/>
      <c r="L56" s="12">
        <f t="shared" si="3"/>
        <v>188</v>
      </c>
      <c r="M56" s="11">
        <f t="shared" si="4"/>
        <v>0.9543147208121827</v>
      </c>
      <c r="N56" s="14"/>
      <c r="O56" s="10">
        <v>2</v>
      </c>
      <c r="P56" s="15"/>
      <c r="Q56" s="15"/>
      <c r="R56" s="10">
        <v>197</v>
      </c>
      <c r="S56" s="15"/>
      <c r="T56" s="12">
        <f t="shared" si="5"/>
        <v>172</v>
      </c>
    </row>
    <row r="57" spans="3:20" ht="12.75">
      <c r="C57" s="10"/>
      <c r="D57" s="11"/>
      <c r="F57" s="10"/>
      <c r="G57" s="11"/>
      <c r="I57" s="10"/>
      <c r="J57" s="11"/>
      <c r="L57" s="12"/>
      <c r="M57" s="11"/>
      <c r="O57" s="10"/>
      <c r="P57" s="12"/>
      <c r="Q57" s="12"/>
      <c r="R57" s="10"/>
      <c r="S57" s="12"/>
      <c r="T57" s="12"/>
    </row>
    <row r="58" spans="1:20" ht="12.75">
      <c r="A58" s="3">
        <v>5115</v>
      </c>
      <c r="B58" s="3" t="s">
        <v>49</v>
      </c>
      <c r="C58" s="10">
        <v>28</v>
      </c>
      <c r="D58" s="11">
        <f>C58/R58</f>
        <v>0.45901639344262296</v>
      </c>
      <c r="F58" s="10">
        <v>7</v>
      </c>
      <c r="G58" s="11">
        <f>F58/R58</f>
        <v>0.11475409836065574</v>
      </c>
      <c r="I58" s="10">
        <v>21</v>
      </c>
      <c r="J58" s="11">
        <f>I58/R58</f>
        <v>0.3442622950819672</v>
      </c>
      <c r="L58" s="12">
        <f>SUM(C58,F58,I58)</f>
        <v>56</v>
      </c>
      <c r="M58" s="11">
        <f>L58/R58</f>
        <v>0.9180327868852459</v>
      </c>
      <c r="O58" s="10">
        <v>0</v>
      </c>
      <c r="P58" s="12"/>
      <c r="Q58" s="12"/>
      <c r="R58" s="10">
        <v>61</v>
      </c>
      <c r="S58" s="12"/>
      <c r="T58" s="12">
        <f>SUM(C58,I58,O58)</f>
        <v>49</v>
      </c>
    </row>
    <row r="59" spans="1:20" ht="12.75">
      <c r="A59" s="3">
        <v>511501</v>
      </c>
      <c r="B59" s="3" t="s">
        <v>71</v>
      </c>
      <c r="C59" s="10">
        <v>21</v>
      </c>
      <c r="D59" s="11">
        <f>C59/R59</f>
        <v>0.4375</v>
      </c>
      <c r="F59" s="10">
        <v>6</v>
      </c>
      <c r="G59" s="11">
        <f>F59/R59</f>
        <v>0.125</v>
      </c>
      <c r="I59" s="10">
        <v>17</v>
      </c>
      <c r="J59" s="11">
        <f>I59/R59</f>
        <v>0.3541666666666667</v>
      </c>
      <c r="L59" s="12">
        <f>SUM(C59,F59,I59)</f>
        <v>44</v>
      </c>
      <c r="M59" s="11">
        <f>L59/R59</f>
        <v>0.9166666666666666</v>
      </c>
      <c r="O59" s="10">
        <v>0</v>
      </c>
      <c r="P59" s="12"/>
      <c r="Q59" s="12"/>
      <c r="R59" s="10">
        <v>48</v>
      </c>
      <c r="S59" s="12"/>
      <c r="T59" s="12">
        <f>SUM(C59,I59,O59)</f>
        <v>38</v>
      </c>
    </row>
    <row r="60" spans="1:20" ht="12.75">
      <c r="A60" s="3">
        <v>511502</v>
      </c>
      <c r="B60" s="3" t="s">
        <v>61</v>
      </c>
      <c r="C60" s="10">
        <v>7</v>
      </c>
      <c r="D60" s="11">
        <f>C60/R60</f>
        <v>0.5384615384615384</v>
      </c>
      <c r="F60" s="10">
        <v>1</v>
      </c>
      <c r="G60" s="11">
        <f>F60/R60</f>
        <v>0.07692307692307693</v>
      </c>
      <c r="I60" s="10">
        <v>4</v>
      </c>
      <c r="J60" s="11">
        <f>I60/R60</f>
        <v>0.3076923076923077</v>
      </c>
      <c r="L60" s="12">
        <f>SUM(C60,F60,I60)</f>
        <v>12</v>
      </c>
      <c r="M60" s="11">
        <f>L60/R60</f>
        <v>0.9230769230769231</v>
      </c>
      <c r="O60" s="10">
        <v>0</v>
      </c>
      <c r="P60" s="12"/>
      <c r="Q60" s="12"/>
      <c r="R60" s="10">
        <v>13</v>
      </c>
      <c r="S60" s="12"/>
      <c r="T60" s="12">
        <f>SUM(C60,I60,O60)</f>
        <v>11</v>
      </c>
    </row>
    <row r="61" spans="1:20" ht="12.75">
      <c r="A61" s="9"/>
      <c r="C61" s="10"/>
      <c r="D61" s="11"/>
      <c r="F61" s="10"/>
      <c r="G61" s="11"/>
      <c r="I61" s="10"/>
      <c r="J61" s="11"/>
      <c r="L61" s="12"/>
      <c r="M61" s="11"/>
      <c r="O61" s="10"/>
      <c r="P61" s="12"/>
      <c r="Q61" s="12"/>
      <c r="R61" s="10"/>
      <c r="S61" s="12"/>
      <c r="T61" s="12"/>
    </row>
    <row r="62" spans="1:20" ht="12.75">
      <c r="A62" s="9">
        <v>5207</v>
      </c>
      <c r="B62" s="3" t="s">
        <v>28</v>
      </c>
      <c r="C62" s="10">
        <v>8</v>
      </c>
      <c r="D62" s="11">
        <f>C62/R62</f>
        <v>0.4444444444444444</v>
      </c>
      <c r="F62" s="10">
        <v>1</v>
      </c>
      <c r="G62" s="11">
        <f>F62/R62</f>
        <v>0.05555555555555555</v>
      </c>
      <c r="I62" s="10">
        <v>5</v>
      </c>
      <c r="J62" s="11">
        <f>I62/R62</f>
        <v>0.2777777777777778</v>
      </c>
      <c r="L62" s="12">
        <f>SUM(C62,F62,I62)</f>
        <v>14</v>
      </c>
      <c r="M62" s="11">
        <f>L62/R62</f>
        <v>0.7777777777777778</v>
      </c>
      <c r="O62" s="10">
        <v>0</v>
      </c>
      <c r="P62" s="12"/>
      <c r="Q62" s="12"/>
      <c r="R62" s="10">
        <v>18</v>
      </c>
      <c r="S62" s="12"/>
      <c r="T62" s="12">
        <f>SUM(C62,I62,O62)</f>
        <v>13</v>
      </c>
    </row>
    <row r="63" spans="1:20" ht="12.75">
      <c r="A63" s="9">
        <v>520701</v>
      </c>
      <c r="B63" s="3" t="s">
        <v>29</v>
      </c>
      <c r="C63" s="10">
        <v>2</v>
      </c>
      <c r="D63" s="11">
        <f>C63/R63</f>
        <v>0.2857142857142857</v>
      </c>
      <c r="F63" s="10">
        <v>1</v>
      </c>
      <c r="G63" s="11">
        <f>F63/R63</f>
        <v>0.14285714285714285</v>
      </c>
      <c r="I63" s="10">
        <v>2</v>
      </c>
      <c r="J63" s="11">
        <f>I63/R63</f>
        <v>0.2857142857142857</v>
      </c>
      <c r="L63" s="12">
        <f>SUM(C63,F63,I63)</f>
        <v>5</v>
      </c>
      <c r="M63" s="11">
        <f>L63/R63</f>
        <v>0.7142857142857143</v>
      </c>
      <c r="O63" s="10">
        <v>0</v>
      </c>
      <c r="P63" s="12"/>
      <c r="Q63" s="12"/>
      <c r="R63" s="10">
        <v>7</v>
      </c>
      <c r="S63" s="12"/>
      <c r="T63" s="12">
        <f>SUM(C63,I63,O63)</f>
        <v>4</v>
      </c>
    </row>
    <row r="64" spans="1:20" ht="12.75">
      <c r="A64" s="13">
        <v>520703</v>
      </c>
      <c r="B64" s="3" t="s">
        <v>67</v>
      </c>
      <c r="C64" s="10">
        <v>6</v>
      </c>
      <c r="D64" s="11">
        <f>C64/R64</f>
        <v>0.5454545454545454</v>
      </c>
      <c r="F64" s="10">
        <v>0</v>
      </c>
      <c r="G64" s="11">
        <f>F64/R64</f>
        <v>0</v>
      </c>
      <c r="I64" s="10">
        <v>3</v>
      </c>
      <c r="J64" s="11">
        <f>I64/R64</f>
        <v>0.2727272727272727</v>
      </c>
      <c r="L64" s="12">
        <f>SUM(C64,F64,I64)</f>
        <v>9</v>
      </c>
      <c r="M64" s="11">
        <f>L64/R64</f>
        <v>0.8181818181818182</v>
      </c>
      <c r="O64" s="10">
        <v>0</v>
      </c>
      <c r="P64" s="12"/>
      <c r="Q64" s="12"/>
      <c r="R64" s="10">
        <v>11</v>
      </c>
      <c r="S64" s="12"/>
      <c r="T64" s="12">
        <f>SUM(C64,I64,O64)</f>
        <v>9</v>
      </c>
    </row>
    <row r="65" spans="3:18" ht="12.75">
      <c r="C65" s="10"/>
      <c r="F65" s="10"/>
      <c r="I65" s="10"/>
      <c r="O65" s="10"/>
      <c r="R65" s="10"/>
    </row>
    <row r="66" spans="1:20" ht="12.75">
      <c r="A66" s="3">
        <v>5209</v>
      </c>
      <c r="B66" s="3" t="s">
        <v>34</v>
      </c>
      <c r="C66" s="10">
        <v>11</v>
      </c>
      <c r="D66" s="11">
        <f>C66/R66</f>
        <v>0.3793103448275862</v>
      </c>
      <c r="F66" s="10">
        <v>4</v>
      </c>
      <c r="G66" s="11">
        <f>F66/R66</f>
        <v>0.13793103448275862</v>
      </c>
      <c r="I66" s="10">
        <v>4</v>
      </c>
      <c r="J66" s="11">
        <f>I66/R66</f>
        <v>0.13793103448275862</v>
      </c>
      <c r="L66" s="12">
        <f>SUM(C66,F66,I66)</f>
        <v>19</v>
      </c>
      <c r="M66" s="11">
        <f>L66/R66</f>
        <v>0.6551724137931034</v>
      </c>
      <c r="O66" s="10">
        <v>0</v>
      </c>
      <c r="R66" s="10">
        <v>29</v>
      </c>
      <c r="T66" s="12">
        <f>SUM(C66,I66,O66)</f>
        <v>15</v>
      </c>
    </row>
    <row r="67" spans="1:20" ht="12.75">
      <c r="A67" s="13">
        <v>520901</v>
      </c>
      <c r="B67" s="3" t="s">
        <v>35</v>
      </c>
      <c r="C67" s="10">
        <v>8</v>
      </c>
      <c r="D67" s="11">
        <f>C67/R67</f>
        <v>0.38095238095238093</v>
      </c>
      <c r="F67" s="10">
        <v>3</v>
      </c>
      <c r="G67" s="11">
        <f>F67/R67</f>
        <v>0.14285714285714285</v>
      </c>
      <c r="I67" s="10">
        <v>2</v>
      </c>
      <c r="J67" s="11">
        <f>I67/R67</f>
        <v>0.09523809523809523</v>
      </c>
      <c r="L67" s="12">
        <f>SUM(C67,F67,I67)</f>
        <v>13</v>
      </c>
      <c r="M67" s="11">
        <f>L67/R67</f>
        <v>0.6190476190476191</v>
      </c>
      <c r="O67" s="10">
        <v>0</v>
      </c>
      <c r="R67" s="10">
        <v>21</v>
      </c>
      <c r="T67" s="12">
        <f>SUM(C67,I67,O67)</f>
        <v>10</v>
      </c>
    </row>
    <row r="68" spans="1:20" ht="12.75">
      <c r="A68" s="13">
        <v>520904</v>
      </c>
      <c r="B68" s="3" t="s">
        <v>36</v>
      </c>
      <c r="C68" s="10">
        <v>3</v>
      </c>
      <c r="D68" s="11">
        <f>C68/R68</f>
        <v>0.375</v>
      </c>
      <c r="F68" s="10">
        <v>1</v>
      </c>
      <c r="G68" s="11">
        <f>F68/R68</f>
        <v>0.125</v>
      </c>
      <c r="I68" s="10">
        <v>2</v>
      </c>
      <c r="J68" s="11">
        <f>I68/R68</f>
        <v>0.25</v>
      </c>
      <c r="L68" s="12">
        <f>SUM(C68,F68,I68)</f>
        <v>6</v>
      </c>
      <c r="M68" s="11">
        <f>L68/R68</f>
        <v>0.75</v>
      </c>
      <c r="O68" s="10">
        <v>0</v>
      </c>
      <c r="R68" s="10">
        <v>8</v>
      </c>
      <c r="T68" s="12">
        <f>SUM(C68,I68,O68)</f>
        <v>5</v>
      </c>
    </row>
    <row r="69" spans="1:18" ht="12.75">
      <c r="A69" s="13"/>
      <c r="C69" s="10"/>
      <c r="F69" s="10"/>
      <c r="I69" s="10"/>
      <c r="O69" s="10"/>
      <c r="R69" s="10"/>
    </row>
    <row r="70" spans="1:20" ht="12.75">
      <c r="A70" s="13">
        <v>5210</v>
      </c>
      <c r="B70" s="3" t="s">
        <v>38</v>
      </c>
      <c r="C70" s="10">
        <v>11</v>
      </c>
      <c r="D70" s="11">
        <f>C70/R70</f>
        <v>0.5789473684210527</v>
      </c>
      <c r="F70" s="10">
        <v>1</v>
      </c>
      <c r="G70" s="11">
        <f>F70/R70</f>
        <v>0.05263157894736842</v>
      </c>
      <c r="I70" s="10">
        <v>6</v>
      </c>
      <c r="J70" s="11">
        <f>I70/R70</f>
        <v>0.3157894736842105</v>
      </c>
      <c r="L70" s="12">
        <f>SUM(C70,F70,I70)</f>
        <v>18</v>
      </c>
      <c r="M70" s="11">
        <f>L70/R70</f>
        <v>0.9473684210526315</v>
      </c>
      <c r="O70" s="10">
        <v>0</v>
      </c>
      <c r="R70" s="10">
        <v>19</v>
      </c>
      <c r="T70" s="12">
        <f>SUM(C70,I70,O70)</f>
        <v>17</v>
      </c>
    </row>
    <row r="71" spans="1:20" ht="12.75">
      <c r="A71" s="13">
        <v>521001</v>
      </c>
      <c r="B71" s="3" t="s">
        <v>39</v>
      </c>
      <c r="C71" s="10">
        <v>11</v>
      </c>
      <c r="D71" s="11">
        <f>C71/R71</f>
        <v>0.5789473684210527</v>
      </c>
      <c r="F71" s="10">
        <v>1</v>
      </c>
      <c r="G71" s="11">
        <f>F71/R71</f>
        <v>0.05263157894736842</v>
      </c>
      <c r="I71" s="10">
        <v>6</v>
      </c>
      <c r="J71" s="11">
        <f>I71/R71</f>
        <v>0.3157894736842105</v>
      </c>
      <c r="L71" s="12">
        <f>SUM(C71,F71,I71)</f>
        <v>18</v>
      </c>
      <c r="M71" s="11">
        <f>L71/R71</f>
        <v>0.9473684210526315</v>
      </c>
      <c r="O71" s="10">
        <v>0</v>
      </c>
      <c r="R71" s="10">
        <v>19</v>
      </c>
      <c r="T71" s="12">
        <f>SUM(C71,I71,O71)</f>
        <v>17</v>
      </c>
    </row>
    <row r="72" spans="1:18" ht="12.75">
      <c r="A72" s="9"/>
      <c r="C72" s="10"/>
      <c r="F72" s="10"/>
      <c r="I72" s="10"/>
      <c r="O72" s="10"/>
      <c r="R72" s="10"/>
    </row>
    <row r="73" spans="1:20" ht="12.75">
      <c r="A73" s="9">
        <v>5214</v>
      </c>
      <c r="B73" s="3" t="s">
        <v>46</v>
      </c>
      <c r="C73" s="10">
        <v>4</v>
      </c>
      <c r="D73" s="11">
        <f>C73/R73</f>
        <v>0.36363636363636365</v>
      </c>
      <c r="F73" s="10">
        <v>1</v>
      </c>
      <c r="G73" s="11">
        <f>F73/R73</f>
        <v>0.09090909090909091</v>
      </c>
      <c r="I73" s="10">
        <v>5</v>
      </c>
      <c r="J73" s="11">
        <f>I73/R73</f>
        <v>0.45454545454545453</v>
      </c>
      <c r="L73" s="12">
        <f>SUM(C73,F73,I73)</f>
        <v>10</v>
      </c>
      <c r="M73" s="11">
        <f>L73/R73</f>
        <v>0.9090909090909091</v>
      </c>
      <c r="O73" s="10">
        <v>0</v>
      </c>
      <c r="R73" s="10">
        <v>11</v>
      </c>
      <c r="T73" s="12">
        <f>SUM(C73,I73,O73)</f>
        <v>9</v>
      </c>
    </row>
    <row r="74" spans="1:20" ht="12.75">
      <c r="A74" s="9">
        <v>521401</v>
      </c>
      <c r="B74" s="3" t="s">
        <v>47</v>
      </c>
      <c r="C74" s="10">
        <v>4</v>
      </c>
      <c r="D74" s="11">
        <f>C74/R74</f>
        <v>0.36363636363636365</v>
      </c>
      <c r="F74" s="10">
        <v>1</v>
      </c>
      <c r="G74" s="11">
        <f>F74/R74</f>
        <v>0.09090909090909091</v>
      </c>
      <c r="I74" s="10">
        <v>5</v>
      </c>
      <c r="J74" s="11">
        <f>I74/R74</f>
        <v>0.45454545454545453</v>
      </c>
      <c r="L74" s="12">
        <f>SUM(C74,F74,I74)</f>
        <v>10</v>
      </c>
      <c r="M74" s="11">
        <f>L74/R74</f>
        <v>0.9090909090909091</v>
      </c>
      <c r="O74" s="10">
        <v>0</v>
      </c>
      <c r="R74" s="10">
        <v>11</v>
      </c>
      <c r="T74" s="12">
        <f>SUM(C74,I74,O74)</f>
        <v>9</v>
      </c>
    </row>
    <row r="75" spans="3:18" ht="12.75">
      <c r="C75" s="10"/>
      <c r="F75" s="10"/>
      <c r="I75" s="10"/>
      <c r="O75" s="10"/>
      <c r="R75" s="10"/>
    </row>
    <row r="76" spans="1:20" ht="12.75">
      <c r="A76" s="3">
        <v>5215</v>
      </c>
      <c r="B76" s="3" t="s">
        <v>64</v>
      </c>
      <c r="C76" s="10">
        <v>13</v>
      </c>
      <c r="D76" s="11">
        <f>C76/R76</f>
        <v>0.7222222222222222</v>
      </c>
      <c r="F76" s="10">
        <v>2</v>
      </c>
      <c r="G76" s="11">
        <f>F76/R76</f>
        <v>0.1111111111111111</v>
      </c>
      <c r="I76" s="10">
        <v>1</v>
      </c>
      <c r="J76" s="11">
        <f>I76/R76</f>
        <v>0.05555555555555555</v>
      </c>
      <c r="L76" s="12">
        <f>SUM(C76,F76,I76)</f>
        <v>16</v>
      </c>
      <c r="M76" s="11">
        <f>L76/R76</f>
        <v>0.8888888888888888</v>
      </c>
      <c r="O76" s="10">
        <v>0</v>
      </c>
      <c r="R76" s="10">
        <v>18</v>
      </c>
      <c r="T76" s="12">
        <f>SUM(C76,I76,O76)</f>
        <v>14</v>
      </c>
    </row>
    <row r="77" spans="1:20" ht="12.75">
      <c r="A77" s="3">
        <v>521501</v>
      </c>
      <c r="B77" s="3" t="s">
        <v>63</v>
      </c>
      <c r="C77" s="16">
        <v>13</v>
      </c>
      <c r="D77" s="17">
        <f>C77/R77</f>
        <v>0.7222222222222222</v>
      </c>
      <c r="E77" s="14"/>
      <c r="F77" s="16">
        <v>2</v>
      </c>
      <c r="G77" s="17">
        <f>F77/R77</f>
        <v>0.1111111111111111</v>
      </c>
      <c r="H77" s="14"/>
      <c r="I77" s="16">
        <v>1</v>
      </c>
      <c r="J77" s="17">
        <f>I77/R77</f>
        <v>0.05555555555555555</v>
      </c>
      <c r="K77" s="14"/>
      <c r="L77" s="15">
        <f>SUM(C77,F77,I77)</f>
        <v>16</v>
      </c>
      <c r="M77" s="17">
        <f>L77/R77</f>
        <v>0.8888888888888888</v>
      </c>
      <c r="N77" s="14"/>
      <c r="O77" s="16">
        <v>0</v>
      </c>
      <c r="P77" s="14"/>
      <c r="Q77" s="14"/>
      <c r="R77" s="16">
        <v>18</v>
      </c>
      <c r="S77" s="14"/>
      <c r="T77" s="15">
        <f>SUM(C77,I77,O77)</f>
        <v>14</v>
      </c>
    </row>
    <row r="78" spans="1:18" ht="12.75">
      <c r="A78" s="9"/>
      <c r="B78" s="9"/>
      <c r="C78" s="10"/>
      <c r="F78" s="10"/>
      <c r="I78" s="10"/>
      <c r="O78" s="10"/>
      <c r="R78" s="10"/>
    </row>
    <row r="79" spans="1:20" ht="12.75">
      <c r="A79" s="9"/>
      <c r="B79" s="3" t="s">
        <v>65</v>
      </c>
      <c r="C79" s="10">
        <v>1047</v>
      </c>
      <c r="D79" s="11">
        <f>C79/R79</f>
        <v>0.5862262038073908</v>
      </c>
      <c r="F79" s="10">
        <v>143</v>
      </c>
      <c r="G79" s="11">
        <f>F79/R79</f>
        <v>0.08006718924972005</v>
      </c>
      <c r="I79" s="10">
        <v>394</v>
      </c>
      <c r="J79" s="11">
        <f>I79/R79</f>
        <v>0.2206047032474804</v>
      </c>
      <c r="L79" s="12">
        <f>SUM(C79,F79,I79)</f>
        <v>1584</v>
      </c>
      <c r="M79" s="11">
        <f>L79/R79</f>
        <v>0.8868980963045913</v>
      </c>
      <c r="O79" s="10">
        <v>5</v>
      </c>
      <c r="R79" s="10">
        <v>1786</v>
      </c>
      <c r="T79" s="12">
        <f>SUM(C79,I79,O79)</f>
        <v>1446</v>
      </c>
    </row>
    <row r="80" spans="1:18" ht="12.75">
      <c r="A80" s="9"/>
      <c r="B80" s="9"/>
      <c r="C80" s="10"/>
      <c r="F80" s="10"/>
      <c r="I80" s="10"/>
      <c r="O80" s="10"/>
      <c r="R80" s="10"/>
    </row>
    <row r="81" spans="1:20" ht="12.75">
      <c r="A81" s="9"/>
      <c r="B81" s="9" t="s">
        <v>10</v>
      </c>
      <c r="C81" s="10">
        <v>467</v>
      </c>
      <c r="D81" s="11">
        <f>C81/R81</f>
        <v>0.6680972818311874</v>
      </c>
      <c r="F81" s="10">
        <v>39</v>
      </c>
      <c r="G81" s="11">
        <f>F81/R81</f>
        <v>0.055793991416309016</v>
      </c>
      <c r="I81" s="10">
        <v>128</v>
      </c>
      <c r="J81" s="11">
        <f>I81/R81</f>
        <v>0.18311874105865522</v>
      </c>
      <c r="L81" s="12">
        <f>SUM(C81,F81,I81)</f>
        <v>634</v>
      </c>
      <c r="M81" s="11">
        <f>L81/R81</f>
        <v>0.9070100143061517</v>
      </c>
      <c r="O81" s="10">
        <v>2</v>
      </c>
      <c r="R81" s="10">
        <v>699</v>
      </c>
      <c r="T81" s="12">
        <f>SUM(C81,I81,O81)</f>
        <v>597</v>
      </c>
    </row>
    <row r="82" spans="1:20" ht="12.75">
      <c r="A82" s="9"/>
      <c r="B82" s="9" t="s">
        <v>5</v>
      </c>
      <c r="C82" s="10">
        <v>119</v>
      </c>
      <c r="D82" s="11">
        <f>C82/R82</f>
        <v>0.5534883720930233</v>
      </c>
      <c r="F82" s="10">
        <v>26</v>
      </c>
      <c r="G82" s="11">
        <f>F82/R82</f>
        <v>0.12093023255813953</v>
      </c>
      <c r="I82" s="10">
        <v>44</v>
      </c>
      <c r="J82" s="11">
        <f>I82/R82</f>
        <v>0.20465116279069767</v>
      </c>
      <c r="L82" s="12">
        <f>SUM(C82,F82,I82)</f>
        <v>189</v>
      </c>
      <c r="M82" s="11">
        <f>L82/R82</f>
        <v>0.8790697674418605</v>
      </c>
      <c r="O82" s="10">
        <v>0</v>
      </c>
      <c r="R82" s="10">
        <v>215</v>
      </c>
      <c r="T82" s="12">
        <f>SUM(C82,I82,O82)</f>
        <v>163</v>
      </c>
    </row>
    <row r="83" spans="1:20" ht="12.75">
      <c r="A83" s="9"/>
      <c r="B83" s="9" t="s">
        <v>13</v>
      </c>
      <c r="C83" s="16">
        <v>461</v>
      </c>
      <c r="D83" s="17">
        <f>C83/R83</f>
        <v>0.5286697247706422</v>
      </c>
      <c r="E83" s="14"/>
      <c r="F83" s="16">
        <v>78</v>
      </c>
      <c r="G83" s="17">
        <f>F83/R83</f>
        <v>0.08944954128440367</v>
      </c>
      <c r="H83" s="14"/>
      <c r="I83" s="16">
        <v>222</v>
      </c>
      <c r="J83" s="17">
        <f>I83/R83</f>
        <v>0.2545871559633027</v>
      </c>
      <c r="K83" s="14"/>
      <c r="L83" s="15">
        <f>SUM(C83,F83,I83)</f>
        <v>761</v>
      </c>
      <c r="M83" s="17">
        <f>L83/R83</f>
        <v>0.8727064220183486</v>
      </c>
      <c r="N83" s="14"/>
      <c r="O83" s="16">
        <v>3</v>
      </c>
      <c r="P83" s="14"/>
      <c r="Q83" s="14"/>
      <c r="R83" s="16">
        <v>872</v>
      </c>
      <c r="S83" s="14"/>
      <c r="T83" s="15">
        <f>SUM(C83,I83,O83)</f>
        <v>686</v>
      </c>
    </row>
    <row r="84" spans="1:18" ht="12.75">
      <c r="A84" s="9"/>
      <c r="B84" s="9"/>
      <c r="C84" s="10"/>
      <c r="F84" s="10"/>
      <c r="I84" s="10"/>
      <c r="O84" s="10"/>
      <c r="R84" s="10"/>
    </row>
    <row r="85" spans="1:20" ht="12.75">
      <c r="A85" s="9"/>
      <c r="B85" s="3" t="s">
        <v>65</v>
      </c>
      <c r="C85" s="10">
        <v>1047</v>
      </c>
      <c r="D85" s="11">
        <f>C85/R85</f>
        <v>0.5862262038073908</v>
      </c>
      <c r="F85" s="10">
        <v>143</v>
      </c>
      <c r="G85" s="11">
        <f>F85/R85</f>
        <v>0.08006718924972005</v>
      </c>
      <c r="I85" s="10">
        <v>394</v>
      </c>
      <c r="J85" s="11">
        <f>I85/R85</f>
        <v>0.2206047032474804</v>
      </c>
      <c r="L85" s="12">
        <f>SUM(C85,F85,I85)</f>
        <v>1584</v>
      </c>
      <c r="M85" s="11">
        <f>L85/R85</f>
        <v>0.8868980963045913</v>
      </c>
      <c r="O85" s="10">
        <v>5</v>
      </c>
      <c r="R85" s="10">
        <v>1786</v>
      </c>
      <c r="T85" s="12">
        <f>SUM(C85,I85,O85)</f>
        <v>1446</v>
      </c>
    </row>
    <row r="86" spans="1:2" ht="12.75">
      <c r="A86" s="9"/>
      <c r="B86" s="9"/>
    </row>
    <row r="87" spans="1:2" ht="12.75">
      <c r="A87" s="9" t="s">
        <v>70</v>
      </c>
      <c r="B87" s="9"/>
    </row>
    <row r="88" spans="1:2" ht="12.75">
      <c r="A88" s="9"/>
      <c r="B88" s="9"/>
    </row>
    <row r="89" spans="1:2" ht="12.75">
      <c r="A89" s="9" t="s">
        <v>1</v>
      </c>
      <c r="B89" s="9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2012-01-30T21:14:41Z</cp:lastPrinted>
  <dcterms:modified xsi:type="dcterms:W3CDTF">2012-01-30T21:14:42Z</dcterms:modified>
  <cp:category/>
  <cp:version/>
  <cp:contentType/>
  <cp:contentStatus/>
</cp:coreProperties>
</file>